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S:\ChildrensServices\CC Supervisors and Funding\Sheri's Files\One-Time Funding\"/>
    </mc:Choice>
  </mc:AlternateContent>
  <xr:revisionPtr revIDLastSave="0" documentId="13_ncr:1_{27EFA09F-33D2-4A8A-97EC-029054FC579F}" xr6:coauthVersionLast="47" xr6:coauthVersionMax="47" xr10:uidLastSave="{00000000-0000-0000-0000-000000000000}"/>
  <bookViews>
    <workbookView xWindow="-120" yWindow="-120" windowWidth="29040" windowHeight="15840" tabRatio="800" activeTab="1" xr2:uid="{00000000-000D-0000-FFFF-FFFF00000000}"/>
  </bookViews>
  <sheets>
    <sheet name=" Instructions" sheetId="1" r:id="rId1"/>
    <sheet name="Cover Page" sheetId="2" r:id="rId2"/>
    <sheet name="Repairs and Maintenance" sheetId="3" r:id="rId3"/>
    <sheet name="Transformation" sheetId="4" r:id="rId4"/>
    <sheet name="Play Based Materials and Equip" sheetId="6" r:id="rId5"/>
    <sheet name="R&amp;M Guideline" sheetId="7" r:id="rId6"/>
    <sheet name="Transf Guideline " sheetId="8" r:id="rId7"/>
    <sheet name="PBME Guideline" sheetId="10" r:id="rId8"/>
    <sheet name="Appendix A" sheetId="11" r:id="rId9"/>
  </sheets>
  <definedNames>
    <definedName name="_xlnm._FilterDatabase" localSheetId="4" hidden="1">'Play Based Materials and Equip'!$A$14:$A$44</definedName>
    <definedName name="_xlnm._FilterDatabase" localSheetId="2" hidden="1">'Repairs and Maintenance'!$A$13:$A$43</definedName>
    <definedName name="_xlnm._FilterDatabase" localSheetId="3" hidden="1">Transformation!$A$11:$A$125</definedName>
    <definedName name="_xlnm.Print_Area" localSheetId="4">'Play Based Materials and Equip'!$B$1:$M$48</definedName>
    <definedName name="_xlnm.Print_Area" localSheetId="2">'Repairs and Maintenance'!$B$1:$M$46</definedName>
    <definedName name="_xlnm.Print_Area" localSheetId="3">Transformation!$B$1:$J$130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K5" i="2" l="1"/>
  <c r="L47" i="6"/>
  <c r="K47" i="6"/>
  <c r="V44" i="6"/>
  <c r="T44" i="6"/>
  <c r="S44" i="6"/>
  <c r="A44" i="6"/>
  <c r="V43" i="6"/>
  <c r="T43" i="6"/>
  <c r="S43" i="6"/>
  <c r="A43" i="6"/>
  <c r="V42" i="6"/>
  <c r="T42" i="6"/>
  <c r="S42" i="6"/>
  <c r="A42" i="6"/>
  <c r="V41" i="6"/>
  <c r="T41" i="6"/>
  <c r="S41" i="6"/>
  <c r="A41" i="6"/>
  <c r="V40" i="6"/>
  <c r="T40" i="6"/>
  <c r="S40" i="6"/>
  <c r="A40" i="6"/>
  <c r="V39" i="6"/>
  <c r="T39" i="6"/>
  <c r="S39" i="6"/>
  <c r="A39" i="6"/>
  <c r="V38" i="6"/>
  <c r="T38" i="6"/>
  <c r="S38" i="6"/>
  <c r="A38" i="6"/>
  <c r="V37" i="6"/>
  <c r="T37" i="6"/>
  <c r="S37" i="6"/>
  <c r="A37" i="6"/>
  <c r="V36" i="6"/>
  <c r="T36" i="6"/>
  <c r="S36" i="6"/>
  <c r="A36" i="6"/>
  <c r="V35" i="6"/>
  <c r="T35" i="6"/>
  <c r="S35" i="6"/>
  <c r="A35" i="6"/>
  <c r="V34" i="6"/>
  <c r="T34" i="6"/>
  <c r="S34" i="6"/>
  <c r="A34" i="6"/>
  <c r="V33" i="6"/>
  <c r="T33" i="6"/>
  <c r="S33" i="6"/>
  <c r="A33" i="6"/>
  <c r="V32" i="6"/>
  <c r="T32" i="6"/>
  <c r="S32" i="6"/>
  <c r="A32" i="6"/>
  <c r="V31" i="6"/>
  <c r="T31" i="6"/>
  <c r="S31" i="6"/>
  <c r="A31" i="6"/>
  <c r="V30" i="6"/>
  <c r="T30" i="6"/>
  <c r="S30" i="6"/>
  <c r="A30" i="6"/>
  <c r="V29" i="6"/>
  <c r="T29" i="6"/>
  <c r="S29" i="6"/>
  <c r="A29" i="6"/>
  <c r="V28" i="6"/>
  <c r="T28" i="6"/>
  <c r="S28" i="6"/>
  <c r="A28" i="6"/>
  <c r="V27" i="6"/>
  <c r="T27" i="6"/>
  <c r="S27" i="6"/>
  <c r="A27" i="6"/>
  <c r="V26" i="6"/>
  <c r="T26" i="6"/>
  <c r="S26" i="6"/>
  <c r="A26" i="6"/>
  <c r="V25" i="6"/>
  <c r="T25" i="6"/>
  <c r="S25" i="6"/>
  <c r="A25" i="6"/>
  <c r="V24" i="6"/>
  <c r="T24" i="6"/>
  <c r="S24" i="6"/>
  <c r="A24" i="6"/>
  <c r="V23" i="6"/>
  <c r="T23" i="6"/>
  <c r="S23" i="6"/>
  <c r="A23" i="6"/>
  <c r="V22" i="6"/>
  <c r="T22" i="6"/>
  <c r="S22" i="6"/>
  <c r="A22" i="6"/>
  <c r="V21" i="6"/>
  <c r="T21" i="6"/>
  <c r="S21" i="6"/>
  <c r="A21" i="6"/>
  <c r="V20" i="6"/>
  <c r="T20" i="6"/>
  <c r="S20" i="6"/>
  <c r="A20" i="6"/>
  <c r="V19" i="6"/>
  <c r="T19" i="6"/>
  <c r="S19" i="6"/>
  <c r="A19" i="6"/>
  <c r="V18" i="6"/>
  <c r="T18" i="6"/>
  <c r="S18" i="6"/>
  <c r="A18" i="6"/>
  <c r="V17" i="6"/>
  <c r="T17" i="6"/>
  <c r="S17" i="6"/>
  <c r="A17" i="6"/>
  <c r="V16" i="6"/>
  <c r="T16" i="6"/>
  <c r="S16" i="6"/>
  <c r="A16" i="6"/>
  <c r="V15" i="6"/>
  <c r="T15" i="6"/>
  <c r="S15" i="6"/>
  <c r="A15" i="6"/>
  <c r="I124" i="4"/>
  <c r="H124" i="4"/>
  <c r="A124" i="4"/>
  <c r="A123" i="4"/>
  <c r="A122" i="4"/>
  <c r="A121" i="4"/>
  <c r="A120" i="4"/>
  <c r="A119" i="4"/>
  <c r="A118" i="4"/>
  <c r="A117" i="4"/>
  <c r="A116" i="4"/>
  <c r="A115" i="4"/>
  <c r="A114" i="4"/>
  <c r="A113" i="4"/>
  <c r="A112" i="4"/>
  <c r="A111" i="4"/>
  <c r="A110" i="4"/>
  <c r="A109" i="4"/>
  <c r="A108" i="4"/>
  <c r="A107" i="4"/>
  <c r="A106" i="4"/>
  <c r="A105" i="4"/>
  <c r="A104" i="4"/>
  <c r="A103" i="4"/>
  <c r="A102" i="4"/>
  <c r="A101" i="4"/>
  <c r="A100" i="4"/>
  <c r="A99" i="4"/>
  <c r="A98" i="4"/>
  <c r="I96" i="4"/>
  <c r="H96" i="4"/>
  <c r="A96" i="4"/>
  <c r="A95" i="4"/>
  <c r="A94" i="4"/>
  <c r="A93" i="4"/>
  <c r="A92" i="4"/>
  <c r="A91" i="4"/>
  <c r="A90" i="4"/>
  <c r="A89" i="4"/>
  <c r="A88" i="4"/>
  <c r="A87" i="4"/>
  <c r="A86" i="4"/>
  <c r="A85" i="4"/>
  <c r="A84" i="4"/>
  <c r="A83" i="4"/>
  <c r="A82" i="4"/>
  <c r="A81" i="4"/>
  <c r="A80" i="4"/>
  <c r="A79" i="4"/>
  <c r="A78" i="4"/>
  <c r="A77" i="4"/>
  <c r="A76" i="4"/>
  <c r="A75" i="4"/>
  <c r="A74" i="4"/>
  <c r="A73" i="4"/>
  <c r="A72" i="4"/>
  <c r="A71" i="4"/>
  <c r="A70" i="4"/>
  <c r="I68" i="4"/>
  <c r="H68" i="4"/>
  <c r="A68" i="4"/>
  <c r="A67" i="4"/>
  <c r="A66" i="4"/>
  <c r="A65" i="4"/>
  <c r="A64" i="4"/>
  <c r="A63" i="4"/>
  <c r="A62" i="4"/>
  <c r="A61" i="4"/>
  <c r="A60" i="4"/>
  <c r="A59" i="4"/>
  <c r="A58" i="4"/>
  <c r="A57" i="4"/>
  <c r="A56" i="4"/>
  <c r="A55" i="4"/>
  <c r="A54" i="4"/>
  <c r="A53" i="4"/>
  <c r="A52" i="4"/>
  <c r="A51" i="4"/>
  <c r="A50" i="4"/>
  <c r="A49" i="4"/>
  <c r="A48" i="4"/>
  <c r="A47" i="4"/>
  <c r="A46" i="4"/>
  <c r="A45" i="4"/>
  <c r="A44" i="4"/>
  <c r="A43" i="4"/>
  <c r="A42" i="4"/>
  <c r="A41" i="4"/>
  <c r="I39" i="4"/>
  <c r="H39" i="4"/>
  <c r="H128" i="4" s="1"/>
  <c r="A39" i="4"/>
  <c r="A38" i="4"/>
  <c r="A37" i="4"/>
  <c r="S36" i="4"/>
  <c r="Q36" i="4"/>
  <c r="P36" i="4"/>
  <c r="A36" i="4"/>
  <c r="S35" i="4"/>
  <c r="Q35" i="4"/>
  <c r="P35" i="4"/>
  <c r="A35" i="4"/>
  <c r="S34" i="4"/>
  <c r="Q34" i="4"/>
  <c r="P34" i="4"/>
  <c r="A34" i="4"/>
  <c r="S33" i="4"/>
  <c r="Q33" i="4"/>
  <c r="P33" i="4"/>
  <c r="A33" i="4"/>
  <c r="S32" i="4"/>
  <c r="Q32" i="4"/>
  <c r="P32" i="4"/>
  <c r="A32" i="4"/>
  <c r="S31" i="4"/>
  <c r="Q31" i="4"/>
  <c r="P31" i="4"/>
  <c r="A31" i="4"/>
  <c r="S30" i="4"/>
  <c r="Q30" i="4"/>
  <c r="P30" i="4"/>
  <c r="A30" i="4"/>
  <c r="S29" i="4"/>
  <c r="Q29" i="4"/>
  <c r="P29" i="4"/>
  <c r="A29" i="4"/>
  <c r="S28" i="4"/>
  <c r="Q28" i="4"/>
  <c r="P28" i="4"/>
  <c r="A28" i="4"/>
  <c r="S27" i="4"/>
  <c r="Q27" i="4"/>
  <c r="P27" i="4"/>
  <c r="A27" i="4"/>
  <c r="A26" i="4"/>
  <c r="A25" i="4"/>
  <c r="A24" i="4"/>
  <c r="A23" i="4"/>
  <c r="A22" i="4"/>
  <c r="A21" i="4"/>
  <c r="A20" i="4"/>
  <c r="A19" i="4"/>
  <c r="A18" i="4"/>
  <c r="A17" i="4"/>
  <c r="A16" i="4"/>
  <c r="A15" i="4"/>
  <c r="A14" i="4"/>
  <c r="A13" i="4"/>
  <c r="A12" i="4"/>
  <c r="L46" i="3"/>
  <c r="K46" i="3"/>
  <c r="V43" i="3"/>
  <c r="T43" i="3"/>
  <c r="S43" i="3"/>
  <c r="A43" i="3"/>
  <c r="V42" i="3"/>
  <c r="T42" i="3"/>
  <c r="S42" i="3"/>
  <c r="A42" i="3"/>
  <c r="V41" i="3"/>
  <c r="T41" i="3"/>
  <c r="S41" i="3"/>
  <c r="A41" i="3"/>
  <c r="V40" i="3"/>
  <c r="T40" i="3"/>
  <c r="S40" i="3"/>
  <c r="A40" i="3"/>
  <c r="V39" i="3"/>
  <c r="T39" i="3"/>
  <c r="S39" i="3"/>
  <c r="A39" i="3"/>
  <c r="V38" i="3"/>
  <c r="T38" i="3"/>
  <c r="S38" i="3"/>
  <c r="A38" i="3"/>
  <c r="V37" i="3"/>
  <c r="T37" i="3"/>
  <c r="S37" i="3"/>
  <c r="A37" i="3"/>
  <c r="V36" i="3"/>
  <c r="T36" i="3"/>
  <c r="S36" i="3"/>
  <c r="A36" i="3"/>
  <c r="V35" i="3"/>
  <c r="T35" i="3"/>
  <c r="S35" i="3"/>
  <c r="A35" i="3"/>
  <c r="V34" i="3"/>
  <c r="T34" i="3"/>
  <c r="S34" i="3"/>
  <c r="A34" i="3"/>
  <c r="V33" i="3"/>
  <c r="T33" i="3"/>
  <c r="S33" i="3"/>
  <c r="A33" i="3"/>
  <c r="V32" i="3"/>
  <c r="T32" i="3"/>
  <c r="S32" i="3"/>
  <c r="A32" i="3"/>
  <c r="V31" i="3"/>
  <c r="T31" i="3"/>
  <c r="S31" i="3"/>
  <c r="A31" i="3"/>
  <c r="V30" i="3"/>
  <c r="T30" i="3"/>
  <c r="S30" i="3"/>
  <c r="A30" i="3"/>
  <c r="V29" i="3"/>
  <c r="T29" i="3"/>
  <c r="S29" i="3"/>
  <c r="A29" i="3"/>
  <c r="V28" i="3"/>
  <c r="T28" i="3"/>
  <c r="S28" i="3"/>
  <c r="A28" i="3"/>
  <c r="V27" i="3"/>
  <c r="T27" i="3"/>
  <c r="S27" i="3"/>
  <c r="A27" i="3"/>
  <c r="V26" i="3"/>
  <c r="T26" i="3"/>
  <c r="S26" i="3"/>
  <c r="A26" i="3"/>
  <c r="V25" i="3"/>
  <c r="T25" i="3"/>
  <c r="S25" i="3"/>
  <c r="A25" i="3"/>
  <c r="V24" i="3"/>
  <c r="T24" i="3"/>
  <c r="S24" i="3"/>
  <c r="A24" i="3"/>
  <c r="V23" i="3"/>
  <c r="T23" i="3"/>
  <c r="S23" i="3"/>
  <c r="A23" i="3"/>
  <c r="V22" i="3"/>
  <c r="T22" i="3"/>
  <c r="S22" i="3"/>
  <c r="A22" i="3"/>
  <c r="V21" i="3"/>
  <c r="T21" i="3"/>
  <c r="S21" i="3"/>
  <c r="A21" i="3"/>
  <c r="V20" i="3"/>
  <c r="T20" i="3"/>
  <c r="S20" i="3"/>
  <c r="A20" i="3"/>
  <c r="V19" i="3"/>
  <c r="T19" i="3"/>
  <c r="S19" i="3"/>
  <c r="A19" i="3"/>
  <c r="V18" i="3"/>
  <c r="T18" i="3"/>
  <c r="S18" i="3"/>
  <c r="A18" i="3"/>
  <c r="V17" i="3"/>
  <c r="T17" i="3"/>
  <c r="S17" i="3"/>
  <c r="A17" i="3"/>
  <c r="V16" i="3"/>
  <c r="T16" i="3"/>
  <c r="S16" i="3"/>
  <c r="A16" i="3"/>
  <c r="V15" i="3"/>
  <c r="T15" i="3"/>
  <c r="S15" i="3"/>
  <c r="A15" i="3"/>
  <c r="V14" i="3"/>
  <c r="T14" i="3"/>
  <c r="S14" i="3"/>
  <c r="A14" i="3"/>
  <c r="I128" i="4" l="1"/>
  <c r="J56" i="4"/>
  <c r="J58" i="4"/>
  <c r="J60" i="4"/>
  <c r="J62" i="4"/>
  <c r="J64" i="4"/>
  <c r="J84" i="4"/>
  <c r="J86" i="4"/>
  <c r="J88" i="4"/>
  <c r="J90" i="4"/>
  <c r="J92" i="4"/>
  <c r="J112" i="4"/>
  <c r="J114" i="4"/>
  <c r="J116" i="4"/>
  <c r="J118" i="4"/>
  <c r="J120" i="4"/>
  <c r="M16" i="6"/>
  <c r="U16" i="6" s="1"/>
  <c r="M18" i="6"/>
  <c r="U18" i="6" s="1"/>
  <c r="M20" i="6"/>
  <c r="U20" i="6" s="1"/>
  <c r="M22" i="6"/>
  <c r="U22" i="6" s="1"/>
  <c r="M24" i="6"/>
  <c r="U24" i="6" s="1"/>
  <c r="M26" i="6"/>
  <c r="U26" i="6" s="1"/>
  <c r="M28" i="6"/>
  <c r="U28" i="6" s="1"/>
  <c r="M30" i="6"/>
  <c r="U30" i="6" s="1"/>
  <c r="M32" i="6"/>
  <c r="U32" i="6" s="1"/>
  <c r="M34" i="6"/>
  <c r="U34" i="6" s="1"/>
  <c r="M36" i="6"/>
  <c r="U36" i="6" s="1"/>
  <c r="M38" i="6"/>
  <c r="U38" i="6" s="1"/>
  <c r="M40" i="6"/>
  <c r="U40" i="6" s="1"/>
  <c r="M42" i="6"/>
  <c r="U42" i="6" s="1"/>
  <c r="M44" i="6"/>
  <c r="U44" i="6" s="1"/>
  <c r="M14" i="3"/>
  <c r="M16" i="3"/>
  <c r="U16" i="3" s="1"/>
  <c r="M18" i="3"/>
  <c r="U18" i="3" s="1"/>
  <c r="M20" i="3"/>
  <c r="U20" i="3" s="1"/>
  <c r="M22" i="3"/>
  <c r="U22" i="3" s="1"/>
  <c r="M24" i="3"/>
  <c r="U24" i="3" s="1"/>
  <c r="M26" i="3"/>
  <c r="U26" i="3" s="1"/>
  <c r="M28" i="3"/>
  <c r="U28" i="3" s="1"/>
  <c r="M30" i="3"/>
  <c r="U30" i="3" s="1"/>
  <c r="M32" i="3"/>
  <c r="U32" i="3" s="1"/>
  <c r="M34" i="3"/>
  <c r="U34" i="3" s="1"/>
  <c r="M36" i="3"/>
  <c r="U36" i="3" s="1"/>
  <c r="M38" i="3"/>
  <c r="U38" i="3" s="1"/>
  <c r="M40" i="3"/>
  <c r="U40" i="3" s="1"/>
  <c r="M42" i="3"/>
  <c r="U42" i="3" s="1"/>
  <c r="J28" i="4"/>
  <c r="R28" i="4" s="1"/>
  <c r="J30" i="4"/>
  <c r="R30" i="4" s="1"/>
  <c r="J32" i="4"/>
  <c r="R32" i="4" s="1"/>
  <c r="J34" i="4"/>
  <c r="R34" i="4" s="1"/>
  <c r="J36" i="4"/>
  <c r="R36" i="4" s="1"/>
  <c r="J57" i="4"/>
  <c r="J59" i="4"/>
  <c r="J61" i="4"/>
  <c r="J63" i="4"/>
  <c r="J65" i="4"/>
  <c r="J85" i="4"/>
  <c r="J87" i="4"/>
  <c r="J89" i="4"/>
  <c r="J91" i="4"/>
  <c r="J93" i="4"/>
  <c r="J113" i="4"/>
  <c r="J115" i="4"/>
  <c r="J117" i="4"/>
  <c r="J119" i="4"/>
  <c r="J121" i="4"/>
  <c r="M15" i="6"/>
  <c r="M17" i="6"/>
  <c r="U17" i="6" s="1"/>
  <c r="M19" i="6"/>
  <c r="U19" i="6" s="1"/>
  <c r="M21" i="6"/>
  <c r="U21" i="6" s="1"/>
  <c r="M23" i="6"/>
  <c r="U23" i="6" s="1"/>
  <c r="M25" i="6"/>
  <c r="U25" i="6" s="1"/>
  <c r="M27" i="6"/>
  <c r="U27" i="6" s="1"/>
  <c r="M29" i="6"/>
  <c r="U29" i="6" s="1"/>
  <c r="M31" i="6"/>
  <c r="U31" i="6" s="1"/>
  <c r="M33" i="6"/>
  <c r="U33" i="6" s="1"/>
  <c r="M35" i="6"/>
  <c r="U35" i="6" s="1"/>
  <c r="M37" i="6"/>
  <c r="U37" i="6" s="1"/>
  <c r="M39" i="6"/>
  <c r="U39" i="6" s="1"/>
  <c r="M41" i="6"/>
  <c r="U41" i="6" s="1"/>
  <c r="M43" i="6"/>
  <c r="U43" i="6" s="1"/>
  <c r="M15" i="3"/>
  <c r="U15" i="3" s="1"/>
  <c r="M17" i="3"/>
  <c r="U17" i="3" s="1"/>
  <c r="M19" i="3"/>
  <c r="U19" i="3" s="1"/>
  <c r="M21" i="3"/>
  <c r="U21" i="3" s="1"/>
  <c r="M23" i="3"/>
  <c r="U23" i="3" s="1"/>
  <c r="M25" i="3"/>
  <c r="U25" i="3" s="1"/>
  <c r="M27" i="3"/>
  <c r="U27" i="3" s="1"/>
  <c r="M29" i="3"/>
  <c r="U29" i="3" s="1"/>
  <c r="M31" i="3"/>
  <c r="U31" i="3" s="1"/>
  <c r="M33" i="3"/>
  <c r="U33" i="3" s="1"/>
  <c r="M35" i="3"/>
  <c r="U35" i="3" s="1"/>
  <c r="M37" i="3"/>
  <c r="U37" i="3" s="1"/>
  <c r="M39" i="3"/>
  <c r="U39" i="3" s="1"/>
  <c r="M41" i="3"/>
  <c r="U41" i="3" s="1"/>
  <c r="M43" i="3"/>
  <c r="U43" i="3" s="1"/>
  <c r="J27" i="4"/>
  <c r="J29" i="4"/>
  <c r="R29" i="4" s="1"/>
  <c r="J31" i="4"/>
  <c r="R31" i="4" s="1"/>
  <c r="J33" i="4"/>
  <c r="R33" i="4" s="1"/>
  <c r="J35" i="4"/>
  <c r="R35" i="4" s="1"/>
  <c r="J124" i="4" l="1"/>
  <c r="J39" i="4"/>
  <c r="R27" i="4"/>
  <c r="M47" i="6"/>
  <c r="B12" i="2" s="1"/>
  <c r="U15" i="6"/>
  <c r="U14" i="3"/>
  <c r="M46" i="3"/>
  <c r="B10" i="2" s="1"/>
  <c r="J96" i="4"/>
  <c r="J68" i="4"/>
  <c r="J128" i="4" l="1"/>
  <c r="B11" i="2" s="1"/>
  <c r="B13"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Collyer, Sheri-Lynn</author>
  </authors>
  <commentList>
    <comment ref="K5" authorId="0" shapeId="0" xr:uid="{B5E2E5BC-716F-4146-B87F-FB2FCA169F06}">
      <text>
        <r>
          <rPr>
            <b/>
            <sz val="9"/>
            <color indexed="81"/>
            <rFont val="Tahoma"/>
            <charset val="1"/>
          </rPr>
          <t>cell value can be input as required to agree to the rebate %</t>
        </r>
      </text>
    </comment>
  </commentList>
</comments>
</file>

<file path=xl/sharedStrings.xml><?xml version="1.0" encoding="utf-8"?>
<sst xmlns="http://schemas.openxmlformats.org/spreadsheetml/2006/main" count="338" uniqueCount="259">
  <si>
    <t>You may complete a request for all categories that are applicable to your program(s).</t>
  </si>
  <si>
    <t>Step by Step Instructions:</t>
  </si>
  <si>
    <t>STEP 1:  Complete the Cover Page</t>
  </si>
  <si>
    <t>Please complete the cover page with your agency contact information.</t>
  </si>
  <si>
    <t>Please ensure to select Yes or NO, for the question "Do you receive an HST rebate"</t>
  </si>
  <si>
    <t>All funding will be calculated automatically on the cover page once you have completed your application.</t>
  </si>
  <si>
    <t>The certification/attestation will need to be completed before you submit your application.  Refer to STEP 3.</t>
  </si>
  <si>
    <t>STEP 2:  Selecting a Category</t>
  </si>
  <si>
    <t>Please review Appendix A regarding requirements for quotes.</t>
  </si>
  <si>
    <t>Note: Both Appendix A and the Guidelines can be found by clicking on the appropriate cell on each worksheet.</t>
  </si>
  <si>
    <t xml:space="preserve">Complete the columns in the worksheet.  </t>
  </si>
  <si>
    <t>In the HST Column, include the total HST for each item/invoice.</t>
  </si>
  <si>
    <t>The HST rebate will automatically be calculated, and the amount eligible will be automatically calculated.</t>
  </si>
  <si>
    <t>Note: Please list your items in order of priority, in the event not all requests can be supported.</t>
  </si>
  <si>
    <t>Please ensure that only the "Show" option contains a check mark.  You can remove the other checkmark</t>
  </si>
  <si>
    <t>by left clicking on the box beside "hide".</t>
  </si>
  <si>
    <t>STEP 3: Submitting your Application</t>
  </si>
  <si>
    <t>After the application has been completed, please complete the certification/attestation section on the coverage.</t>
  </si>
  <si>
    <t>Please submit a copy along with all required documentation, including quotes, receipts etc…</t>
  </si>
  <si>
    <t>All invoices, quotes and other documentation may be scanned and sent electronically, avoiding the need to print.</t>
  </si>
  <si>
    <t>Special Purpose Cover Page</t>
  </si>
  <si>
    <t>Agency Name</t>
  </si>
  <si>
    <t>Do you receive a HST Rebate</t>
  </si>
  <si>
    <t>Contact</t>
  </si>
  <si>
    <t>HST Rebate Rate</t>
  </si>
  <si>
    <t>Email</t>
  </si>
  <si>
    <t xml:space="preserve">Phone </t>
  </si>
  <si>
    <t>Special Purpose Funding Request</t>
  </si>
  <si>
    <t>Repairs and Maintenance</t>
  </si>
  <si>
    <t>Transformation</t>
  </si>
  <si>
    <t>Play-Based Materials and Equipment</t>
  </si>
  <si>
    <t>TOTAL REQUEST</t>
  </si>
  <si>
    <t>Name of Signing Authority:</t>
  </si>
  <si>
    <t>Title:</t>
  </si>
  <si>
    <t>Signature:</t>
  </si>
  <si>
    <t>Date:</t>
  </si>
  <si>
    <t>V1</t>
  </si>
  <si>
    <t>v3</t>
  </si>
  <si>
    <t>Application for Repairs and Maintenance Funding</t>
  </si>
  <si>
    <r>
      <rPr>
        <b/>
        <sz val="12"/>
        <color rgb="FF000000"/>
        <rFont val="Arial"/>
        <family val="2"/>
        <charset val="1"/>
      </rPr>
      <t>Purpose:</t>
    </r>
    <r>
      <rPr>
        <sz val="12"/>
        <color rgb="FF000000"/>
        <rFont val="Arial"/>
        <family val="2"/>
        <charset val="1"/>
      </rPr>
      <t xml:space="preserve"> Intended to support licensed child care centres and home child care agencies that are </t>
    </r>
    <r>
      <rPr>
        <b/>
        <sz val="12"/>
        <color rgb="FFFF0000"/>
        <rFont val="Arial"/>
        <family val="2"/>
        <charset val="1"/>
      </rPr>
      <t>NOT</t>
    </r>
    <r>
      <rPr>
        <sz val="12"/>
        <color rgb="FF000000"/>
        <rFont val="Arial"/>
        <family val="2"/>
        <charset val="1"/>
      </rPr>
      <t xml:space="preserve"> in compliance with licensing requirements or may be at risk of not being in compliance with licensing </t>
    </r>
  </si>
  <si>
    <r>
      <rPr>
        <sz val="12"/>
        <color rgb="FF000000"/>
        <rFont val="Arial"/>
        <family val="2"/>
        <charset val="1"/>
      </rPr>
      <t xml:space="preserve">requirements under the </t>
    </r>
    <r>
      <rPr>
        <i/>
        <sz val="12"/>
        <color rgb="FF000000"/>
        <rFont val="Arial"/>
        <family val="2"/>
        <charset val="1"/>
      </rPr>
      <t>Child Care and Early Years Act, 2014</t>
    </r>
    <r>
      <rPr>
        <sz val="12"/>
        <color rgb="FF000000"/>
        <rFont val="Arial"/>
        <family val="2"/>
        <charset val="1"/>
      </rPr>
      <t xml:space="preserve">. Funding is intended to cover </t>
    </r>
    <r>
      <rPr>
        <b/>
        <sz val="12"/>
        <color rgb="FFFF0000"/>
        <rFont val="Arial"/>
        <family val="2"/>
        <charset val="1"/>
      </rPr>
      <t>one-time</t>
    </r>
    <r>
      <rPr>
        <sz val="12"/>
        <color rgb="FF000000"/>
        <rFont val="Arial"/>
        <family val="2"/>
        <charset val="1"/>
      </rPr>
      <t xml:space="preserve"> repair and maintenance costs.</t>
    </r>
  </si>
  <si>
    <r>
      <rPr>
        <b/>
        <sz val="12"/>
        <color rgb="FF000000"/>
        <rFont val="Arial"/>
        <family val="2"/>
        <charset val="1"/>
      </rPr>
      <t xml:space="preserve">Documentation: </t>
    </r>
    <r>
      <rPr>
        <sz val="12"/>
        <color rgb="FF000000"/>
        <rFont val="Arial"/>
        <family val="2"/>
        <charset val="1"/>
      </rPr>
      <t xml:space="preserve"> Please attach any supporting documentation from public health, municipality, licensing, fire etc., as well as the necessary quotes per </t>
    </r>
  </si>
  <si>
    <t>Appendix A</t>
  </si>
  <si>
    <t>Click here for the Repairs and Maintenance Guidelines</t>
  </si>
  <si>
    <t>Repair and Maintenance Expense Category</t>
  </si>
  <si>
    <t>Name of Child Care Program</t>
  </si>
  <si>
    <t>Total Licensed Capacity</t>
  </si>
  <si>
    <t xml:space="preserve"> Item Required</t>
  </si>
  <si>
    <t>Description of Non-compliance</t>
  </si>
  <si>
    <t>Total Cost including HST</t>
  </si>
  <si>
    <t>HST Amount</t>
  </si>
  <si>
    <t>Eligible Amount after HST Rebate applied</t>
  </si>
  <si>
    <t>Filter</t>
  </si>
  <si>
    <t>SUMMARY</t>
  </si>
  <si>
    <t>Total Costs</t>
  </si>
  <si>
    <t>Total HST</t>
  </si>
  <si>
    <t>Total Eligible</t>
  </si>
  <si>
    <t>Non-RECE</t>
  </si>
  <si>
    <t>Full</t>
  </si>
  <si>
    <t>RECE</t>
  </si>
  <si>
    <t>Partial</t>
  </si>
  <si>
    <t>Home Visitor</t>
  </si>
  <si>
    <t>None</t>
  </si>
  <si>
    <t>Supervisor</t>
  </si>
  <si>
    <t>Application for Transformation Funding</t>
  </si>
  <si>
    <r>
      <rPr>
        <b/>
        <sz val="12"/>
        <color rgb="FF000000"/>
        <rFont val="Arial"/>
        <family val="2"/>
        <charset val="1"/>
      </rPr>
      <t>Purpose:</t>
    </r>
    <r>
      <rPr>
        <sz val="12"/>
        <color rgb="FF000000"/>
        <rFont val="Arial"/>
        <family val="2"/>
        <charset val="1"/>
      </rPr>
      <t xml:space="preserve"> To support program viability and support child care transformation within the local community.  Intended to cover </t>
    </r>
    <r>
      <rPr>
        <b/>
        <sz val="12"/>
        <color rgb="FFFF0000"/>
        <rFont val="Arial"/>
        <family val="2"/>
        <charset val="1"/>
      </rPr>
      <t>one time</t>
    </r>
    <r>
      <rPr>
        <sz val="12"/>
        <color rgb="FF000000"/>
        <rFont val="Arial"/>
        <family val="2"/>
        <charset val="1"/>
      </rPr>
      <t xml:space="preserve"> costs for licensees, including</t>
    </r>
  </si>
  <si>
    <t>licensed child care centres and home child care agencies involved in business transformation activities and/or require transformation supports.</t>
  </si>
  <si>
    <r>
      <rPr>
        <b/>
        <sz val="12"/>
        <color rgb="FF000000"/>
        <rFont val="Arial"/>
        <family val="2"/>
        <charset val="1"/>
      </rPr>
      <t xml:space="preserve">Documentation: </t>
    </r>
    <r>
      <rPr>
        <sz val="12"/>
        <color rgb="FF000000"/>
        <rFont val="Arial"/>
        <family val="2"/>
        <charset val="1"/>
      </rPr>
      <t xml:space="preserve"> Please attach any supporting documentation as well as the necessary quotes per</t>
    </r>
  </si>
  <si>
    <t>Click here for the Transformation Guidelines</t>
  </si>
  <si>
    <t>1. Are you amalgamating with another licensed child care centre?</t>
  </si>
  <si>
    <t>Name of Child Care Program 2:</t>
  </si>
  <si>
    <t>Licensed Capacity</t>
  </si>
  <si>
    <t>Name of Child Care Program 1:</t>
  </si>
  <si>
    <t>Transformation Expense Category</t>
  </si>
  <si>
    <t>Item(s) Required</t>
  </si>
  <si>
    <t>Show</t>
  </si>
  <si>
    <t>2.  Are you relocating?</t>
  </si>
  <si>
    <t>Name of Child Care Program:</t>
  </si>
  <si>
    <t xml:space="preserve">Please describe the reason and benefits of relocation.  Please identify any changes with respect to licensed capacity and staffing levels associated with the relocation.  </t>
  </si>
  <si>
    <t xml:space="preserve">Please specify the original location i.e., address, new location and date of move.  </t>
  </si>
  <si>
    <t>3.  Are you retrofitting your centre to serve younger age groups?</t>
  </si>
  <si>
    <t>Please describe the project including rationale, any change in licensed capacity, staffing levels etc.</t>
  </si>
  <si>
    <t>4.  Are you transforming your business and require business transformation supports?</t>
  </si>
  <si>
    <t>Please describe the business transformation activity and include the reason for the transformation and intended outcomes.</t>
  </si>
  <si>
    <t>Application for Play-based Materials and Equipment Funding</t>
  </si>
  <si>
    <r>
      <rPr>
        <b/>
        <sz val="12"/>
        <color rgb="FF000000"/>
        <rFont val="Arial"/>
        <family val="2"/>
        <charset val="1"/>
      </rPr>
      <t>Purpose:</t>
    </r>
    <r>
      <rPr>
        <sz val="12"/>
        <color rgb="FF000000"/>
        <rFont val="Arial"/>
        <family val="2"/>
        <charset val="1"/>
      </rPr>
      <t xml:space="preserve"> Play-based material and equipment funding is intended to help licensees create enriching environments both indoors and outdoors with open ended materials that promote children's learning and development through</t>
    </r>
  </si>
  <si>
    <r>
      <rPr>
        <sz val="12"/>
        <color rgb="FF000000"/>
        <rFont val="Arial"/>
        <family val="2"/>
        <charset val="1"/>
      </rPr>
      <t xml:space="preserve">exploration, play and inquiry consistent with the views, four foundations and pedagogical approaches of </t>
    </r>
    <r>
      <rPr>
        <i/>
        <sz val="12"/>
        <color rgb="FF000000"/>
        <rFont val="Arial"/>
        <family val="2"/>
        <charset val="1"/>
      </rPr>
      <t>How Does Learning Happen? Ontario's Pedagogy for the Early Years.</t>
    </r>
  </si>
  <si>
    <r>
      <rPr>
        <b/>
        <sz val="12"/>
        <color rgb="FF000000"/>
        <rFont val="Arial"/>
        <family val="2"/>
        <charset val="1"/>
      </rPr>
      <t xml:space="preserve">Documentation: </t>
    </r>
    <r>
      <rPr>
        <sz val="12"/>
        <color rgb="FF000000"/>
        <rFont val="Arial"/>
        <family val="2"/>
        <charset val="1"/>
      </rPr>
      <t xml:space="preserve"> Please provide rationale to support your request, such as citing's from your reflection and how the material and equipment you are requesting supports the purpose of the funding.</t>
    </r>
  </si>
  <si>
    <t xml:space="preserve">Please attach any supporting documentation as well as the necessary quotes per </t>
  </si>
  <si>
    <t>Click here for the Play-Based Materials and Equipment Guidelines</t>
  </si>
  <si>
    <t>Play-Based Expense Category</t>
  </si>
  <si>
    <t xml:space="preserve"> Item(s) Required</t>
  </si>
  <si>
    <t>Rationale for requiring the Materials and/or Equipment</t>
  </si>
  <si>
    <t>REPAIRS AND MAINTENANCE FUNDING</t>
  </si>
  <si>
    <r>
      <rPr>
        <sz val="12"/>
        <color rgb="FF000000"/>
        <rFont val="Arial"/>
        <family val="2"/>
        <charset val="1"/>
      </rPr>
      <t>Child care licensees are required to comply with the Ministry's licensing requirements under the</t>
    </r>
    <r>
      <rPr>
        <i/>
        <sz val="12"/>
        <color rgb="FF000000"/>
        <rFont val="Arial"/>
        <family val="2"/>
        <charset val="1"/>
      </rPr>
      <t xml:space="preserve"> Child Care and Early Years Act, 2014</t>
    </r>
    <r>
      <rPr>
        <sz val="12"/>
        <color rgb="FF000000"/>
        <rFont val="Arial"/>
        <family val="2"/>
        <charset val="1"/>
      </rPr>
      <t xml:space="preserve"> (CCEYA), as well as health and safety practices,</t>
    </r>
  </si>
  <si>
    <r>
      <rPr>
        <sz val="12"/>
        <rFont val="Arial"/>
        <family val="2"/>
        <charset val="1"/>
      </rPr>
      <t>the upkeep of equipment, property repairs, and maintenance.  Repairs and Maintenance funding is to support licensed child care centres and home child care agencies that are</t>
    </r>
    <r>
      <rPr>
        <b/>
        <sz val="12"/>
        <rFont val="Arial"/>
        <family val="2"/>
        <charset val="1"/>
      </rPr>
      <t xml:space="preserve"> not in</t>
    </r>
    <r>
      <rPr>
        <sz val="12"/>
        <rFont val="Arial"/>
        <family val="2"/>
        <charset val="1"/>
      </rPr>
      <t xml:space="preserve"> </t>
    </r>
  </si>
  <si>
    <r>
      <rPr>
        <b/>
        <sz val="12"/>
        <rFont val="Arial"/>
        <family val="2"/>
        <charset val="1"/>
      </rPr>
      <t>compliance with licensing requirements</t>
    </r>
    <r>
      <rPr>
        <sz val="12"/>
        <rFont val="Arial"/>
        <family val="2"/>
        <charset val="1"/>
      </rPr>
      <t xml:space="preserve"> or may be at risk of not being in compliance with licensing requirements under the CCEYA.  </t>
    </r>
  </si>
  <si>
    <r>
      <rPr>
        <b/>
        <sz val="12"/>
        <color rgb="FF000000"/>
        <rFont val="Arial"/>
        <family val="2"/>
        <charset val="1"/>
      </rPr>
      <t xml:space="preserve">Funding is intended to cover </t>
    </r>
    <r>
      <rPr>
        <b/>
        <sz val="12"/>
        <color rgb="FFFF0000"/>
        <rFont val="Arial"/>
        <family val="2"/>
        <charset val="1"/>
      </rPr>
      <t>one-time</t>
    </r>
    <r>
      <rPr>
        <b/>
        <sz val="12"/>
        <color rgb="FF000000"/>
        <rFont val="Arial"/>
        <family val="2"/>
        <charset val="1"/>
      </rPr>
      <t xml:space="preserve"> repair and maintenance costs. </t>
    </r>
    <r>
      <rPr>
        <sz val="12"/>
        <color rgb="FF000000"/>
        <rFont val="Arial"/>
        <family val="2"/>
        <charset val="1"/>
      </rPr>
      <t xml:space="preserve"> Regular ongoing maintenance cost such as snow plowing, inspections etc… are not eligible as these are </t>
    </r>
  </si>
  <si>
    <t>expenses related to the operation of the child care program.</t>
  </si>
  <si>
    <t>Requests:</t>
  </si>
  <si>
    <t>Repairs and Maintenance Funding approvals may only be funded on a claims basis.</t>
  </si>
  <si>
    <t>Some common items that may be eligible for repairs and maintenance funding include:</t>
  </si>
  <si>
    <t xml:space="preserve">Food Preparation </t>
  </si>
  <si>
    <t xml:space="preserve">Washrooms </t>
  </si>
  <si>
    <t xml:space="preserve">Repair or replacement of: </t>
  </si>
  <si>
    <t xml:space="preserve">•  hand washing sink in the kitchen </t>
  </si>
  <si>
    <t xml:space="preserve">•  fixtures </t>
  </si>
  <si>
    <t xml:space="preserve">•  dishwasher or hot water booster </t>
  </si>
  <si>
    <t xml:space="preserve">•  partitions </t>
  </si>
  <si>
    <t xml:space="preserve">•  major appliances </t>
  </si>
  <si>
    <t xml:space="preserve">•  flooring material </t>
  </si>
  <si>
    <t xml:space="preserve">•  change table </t>
  </si>
  <si>
    <t xml:space="preserve">Major Systems </t>
  </si>
  <si>
    <t xml:space="preserve">Play Area </t>
  </si>
  <si>
    <t xml:space="preserve">•  leaking roof </t>
  </si>
  <si>
    <t>•  damaged walls/peeling paint that may contain lead</t>
  </si>
  <si>
    <t xml:space="preserve">•  building foundation </t>
  </si>
  <si>
    <t xml:space="preserve">•  windows </t>
  </si>
  <si>
    <t xml:space="preserve">•  heating/cooling system </t>
  </si>
  <si>
    <t xml:space="preserve">•  damaged/worn flooring material or ceiling </t>
  </si>
  <si>
    <t xml:space="preserve">•  ventilation system </t>
  </si>
  <si>
    <t xml:space="preserve">•  damaged/worn outdoor safety surfacing </t>
  </si>
  <si>
    <t xml:space="preserve">•  sump pump </t>
  </si>
  <si>
    <t xml:space="preserve">•  fencing </t>
  </si>
  <si>
    <t xml:space="preserve">•  emergency lighting </t>
  </si>
  <si>
    <t xml:space="preserve">•  drinking water system </t>
  </si>
  <si>
    <t xml:space="preserve">•  accessibility </t>
  </si>
  <si>
    <t xml:space="preserve">•  heating system </t>
  </si>
  <si>
    <t xml:space="preserve">•  windows or doors </t>
  </si>
  <si>
    <t xml:space="preserve">•  asbestos removal or encapsulation </t>
  </si>
  <si>
    <t xml:space="preserve">•  secure entrances </t>
  </si>
  <si>
    <t xml:space="preserve">•  wiring upgrades </t>
  </si>
  <si>
    <t xml:space="preserve">Code Compliance </t>
  </si>
  <si>
    <t>•   Ontario Fire Code orders/recommendations</t>
  </si>
  <si>
    <t>•   Ontario Building Code orders/recommendations</t>
  </si>
  <si>
    <t>•   Public Health Code orders/recommendations</t>
  </si>
  <si>
    <t>•   CMSMs recommendations</t>
  </si>
  <si>
    <t>TRANSFORMATION FUNDING</t>
  </si>
  <si>
    <t>Purpose of Funding:</t>
  </si>
  <si>
    <t>community-based, wherever possible.</t>
  </si>
  <si>
    <t>Business transformation activities are defined as, but not limited to:</t>
  </si>
  <si>
    <t>•  The amalgamation of two or more centres in a school or community setting;</t>
  </si>
  <si>
    <t>•  The relocation of a child care centre to a school or within the community; or</t>
  </si>
  <si>
    <t>•  The retrofitting of an existing child care centre to serve younger age groups.</t>
  </si>
  <si>
    <t>Business transformation supports include the following one-time expenses:</t>
  </si>
  <si>
    <t>•  Legal costs – available only to licensees that are amalgamating;</t>
  </si>
  <si>
    <t>•  Lease termination costs – available only to licensees that are amalgamating and/or relocating;</t>
  </si>
  <si>
    <t>•  Moving costs - available only to licensees that are merging and/or relocating;</t>
  </si>
  <si>
    <t>•  Business planning costs;</t>
  </si>
  <si>
    <t>•  IT upgrades to facilitate internet connectivity for business purposes;</t>
  </si>
  <si>
    <t>•  Play-based materials and equipment;</t>
  </si>
  <si>
    <t>•  Operating funding to support the viability of child care licensees that are transforming their business model; and/or</t>
  </si>
  <si>
    <t>Eligible one-time expenditures are grouped under three categories:</t>
  </si>
  <si>
    <t>Category 1:  Amalgamation of Two or More Licensees.</t>
  </si>
  <si>
    <t>•  Amalgamation to support legal costs for two or more licensees that are amalgamating.</t>
  </si>
  <si>
    <t>Category 2:  Relocation of a licensee and/or amalgamation of Two or More Licensees.</t>
  </si>
  <si>
    <t>•  Lease costs (i.e., to cover the expense of terminating a lease); and/or</t>
  </si>
  <si>
    <t>•  Moving costs</t>
  </si>
  <si>
    <t>Category 3:  Business Transformation Supports</t>
  </si>
  <si>
    <t>•  Support business planning costs;</t>
  </si>
  <si>
    <t>•  Technology upgrade costs that facilitate internet connectivity for business purposes;</t>
  </si>
  <si>
    <t>•  One-time operating funding to support the viability of child care licensees that are transforming their business model; and/or</t>
  </si>
  <si>
    <t>Requests must:</t>
  </si>
  <si>
    <t>PLAY-BASED MATERIALS AND EQUIPMENT FUNDING</t>
  </si>
  <si>
    <t>Please see the</t>
  </si>
  <si>
    <t>Ministry of Education website</t>
  </si>
  <si>
    <t xml:space="preserve">for additional information and refer to Section 19 of </t>
  </si>
  <si>
    <t>O. Reg. 137/15 General</t>
  </si>
  <si>
    <t>•  Be prioritized by item, if more than one item or request is submitted.</t>
  </si>
  <si>
    <t>APPENDIX A</t>
  </si>
  <si>
    <t>PURCHASING SUMMARY TEMPLATE</t>
  </si>
  <si>
    <t>METHOD OF PROCUREMENT</t>
  </si>
  <si>
    <t>TYPE OF QUOTATION</t>
  </si>
  <si>
    <t>SOURCE OF BIDS</t>
  </si>
  <si>
    <t>TYPE OF CONTRACT</t>
  </si>
  <si>
    <t>verbal quotation</t>
  </si>
  <si>
    <t>purchases made from the competitive marketplace where possible and practicable</t>
  </si>
  <si>
    <t>direct acquisition</t>
  </si>
  <si>
    <t xml:space="preserve">written quotation </t>
  </si>
  <si>
    <t>3 written quotes to be obtained where possible</t>
  </si>
  <si>
    <t>purchase order or agreement</t>
  </si>
  <si>
    <t>circulated to suppliers and advertised on website and other media as deemed necessary by Board of Directors</t>
  </si>
  <si>
    <t>agreement</t>
  </si>
  <si>
    <t>Sheri-Lynn Collyer, Child Care Coordinator</t>
  </si>
  <si>
    <t>(613) 966-1311 extension 2319</t>
  </si>
  <si>
    <t xml:space="preserve">There are pop up reminders on some of the columns to assist .  </t>
  </si>
  <si>
    <t>For example, Total Cost - reminder that this should include HST, Shipping, etc.</t>
  </si>
  <si>
    <t>Please detail the reason for the amalgamation and include the end results with respect to location, licensed capacity, staffing levels and effective date.</t>
  </si>
  <si>
    <t xml:space="preserve">●   If you submit a request for work that has already been completed or items already purchased, the appropriate quotation required as per Appendix A must also be submitted to </t>
  </si>
  <si>
    <t>●   If you choose to use a service or purchase an item that is not the lowest quote, you must clearly explain your rationale.</t>
  </si>
  <si>
    <t>●   Must be an associated repair and/or maintenance, so that the program can achieve or maintain compliance with CCEYA licensing requirements.</t>
  </si>
  <si>
    <t>●   Costs associated with program expansion are not eligible.</t>
  </si>
  <si>
    <t>●   Requests will be prioritized based on the alignment with community priorities.</t>
  </si>
  <si>
    <t>●   Include cost estimates, ensuring type of quotation required is attached as per Appendix A.</t>
  </si>
  <si>
    <t>●   Failure to submit the required quotes at time of reconciliation may disqualify your funding approval.</t>
  </si>
  <si>
    <t>●   Be prioritized by item, if more than one item or request is submitted.</t>
  </si>
  <si>
    <t xml:space="preserve">●   Include written support from your Licensing Advisor, Ontario Fire Code orders, Ontario Building Code orders or Public Health Code orders where available, i.e. inspection summary </t>
  </si>
  <si>
    <t xml:space="preserve">     report identifying the concern along with recommendation for compliance.</t>
  </si>
  <si>
    <t>Transformation is intended to cover one-time costs for licensees, including licensed child care centres and home child care agencies that</t>
  </si>
  <si>
    <t>are involved in business transformation activities and/or require business transformation supports.</t>
  </si>
  <si>
    <t>•  Funding to licensed home child care agencies for home visitors to facilitate the potential movement of providers from informal</t>
  </si>
  <si>
    <t xml:space="preserve">   (unlicensed) to licensed child care.</t>
  </si>
  <si>
    <t>Play-based material and equipment funding is intended to help licensees create enriching environments both indoors and</t>
  </si>
  <si>
    <t>outdoors with open ended materials that promote children’s learning and development through exploration, play and inquiry</t>
  </si>
  <si>
    <t xml:space="preserve">Years.  </t>
  </si>
  <si>
    <t>for provincial requirements of play materials, equipment and furnishings.</t>
  </si>
  <si>
    <t>Play-based material and equipment funding may also be used to purchase non-consumable supplies/equipment that supports</t>
  </si>
  <si>
    <t xml:space="preserve">the regular operation of the child care program (e.g. kitchen supplies, IT etc.) </t>
  </si>
  <si>
    <t>•  Demonstrate that the funding will be used to support children's active exploration and learning through play, consistent with</t>
  </si>
  <si>
    <r>
      <t xml:space="preserve">    the principles of the views, foundations and approaches of </t>
    </r>
    <r>
      <rPr>
        <i/>
        <sz val="12"/>
        <color rgb="FF000000"/>
        <rFont val="Arial"/>
        <family val="2"/>
      </rPr>
      <t>How Does Learning Happen? Ontario's Pedagogy for the Early</t>
    </r>
  </si>
  <si>
    <t xml:space="preserve">    Years.</t>
  </si>
  <si>
    <t>•  Include rationale to support your request, such as citing’s from your reflections and how the material and equipment you are</t>
  </si>
  <si>
    <t xml:space="preserve">    requesting supports the purpose of the funding.</t>
  </si>
  <si>
    <r>
      <t xml:space="preserve">consistent with the views, foundations and approaches of </t>
    </r>
    <r>
      <rPr>
        <i/>
        <sz val="12"/>
        <color rgb="FF000000"/>
        <rFont val="Arial"/>
        <family val="2"/>
      </rPr>
      <t>How Does Learning Happen? Ontario’s Pedagogy for the Early</t>
    </r>
  </si>
  <si>
    <t>Prior to submitting your application form, please go to the cell that contains the blue "Filter" button.  Click on the symbol</t>
  </si>
  <si>
    <t>to the right of the "Filter" button.  This gives you the ability to only show the rows that contain information.</t>
  </si>
  <si>
    <t>The application form contains several rows to allow you to enter data.  Please see instructions below on how to only show</t>
  </si>
  <si>
    <t>the rows where data has been entered for ease of viewing and/or printing.</t>
  </si>
  <si>
    <t>For each category select that worksheet and read the guidelines and criteria prior to completing the application to ensure</t>
  </si>
  <si>
    <t xml:space="preserve">your request fits the criteria.  </t>
  </si>
  <si>
    <t>system managers for childcare and early years system.  One of the tools that CMSMs have to support the licensed child</t>
  </si>
  <si>
    <t>care system is special purpose funding.  The purpose of the funding is to help stabilize parent fees, mitigate child care</t>
  </si>
  <si>
    <t>centre closures and support existing subsidized spaces so that parents have child care they can count on and increase</t>
  </si>
  <si>
    <t>quality and accountability in licensed child care settings.</t>
  </si>
  <si>
    <r>
      <t xml:space="preserve">The Child Care and Early Years Act </t>
    </r>
    <r>
      <rPr>
        <sz val="12"/>
        <color rgb="FF000000"/>
        <rFont val="Arial"/>
        <family val="2"/>
      </rPr>
      <t>recognizes’ Consolidated Municipal Service Managers (CMSMs) as the service</t>
    </r>
  </si>
  <si>
    <t>questions related to your application please contact:</t>
  </si>
  <si>
    <t>purchase order or executed agreement</t>
  </si>
  <si>
    <t>written quotation,
acquired by
REQUEST FOR TENDER</t>
  </si>
  <si>
    <t>written quotation,
acquired by 
REQUEST FOR QUOTATION (RFQ)</t>
  </si>
  <si>
    <t>The purpose of these instructions is to support licensees in completing their One Time Funding application.   If you have any</t>
  </si>
  <si>
    <t>ONE TIME FUNDING APPLICATION: INSTRUCTIONS FOR COMPLETION</t>
  </si>
  <si>
    <t xml:space="preserve">     demonstrate that a fair and objective process to select the best possible price for the work was in place.</t>
  </si>
  <si>
    <t>●  Renovations or improvements to a centre owned by a private operator (where a profit could result if the building was sold) is not eligible for funding. The same would apply to</t>
  </si>
  <si>
    <t xml:space="preserve">    private or non-profit operators in a leased or rented facility.</t>
  </si>
  <si>
    <t>Transformation funding supports program viability and facilitates child care transformation.  Hastings County Children's Services works</t>
  </si>
  <si>
    <t>collaboratively with school boards and child care licensees to align the use of transformation funding with investments under the</t>
  </si>
  <si>
    <t>Schools - First Child Care Capital retrofit policy and provincial investment for construction of new child care spaces in schools or</t>
  </si>
  <si>
    <t>Priority for funding will be given to licensees who can demonstrate that the funding will be used to support children's active</t>
  </si>
  <si>
    <t>exploration and learning through play.</t>
  </si>
  <si>
    <t xml:space="preserve"> under $5,000</t>
  </si>
  <si>
    <t xml:space="preserve"> $5,000 - $25,000</t>
  </si>
  <si>
    <t xml:space="preserve"> $ 25,000 - $50,000</t>
  </si>
  <si>
    <t xml:space="preserve"> over $50,000</t>
  </si>
  <si>
    <t>For all Non Profit organizations, the rate is 0.697</t>
  </si>
  <si>
    <t>Enter the HST Rebate applicable based on your HST remittance calculations, in decimal form.</t>
  </si>
  <si>
    <t>This amount is pre-populated for the Non-Profit rebate.  Update if required to agree to your organizations' rebate, as applicable.</t>
  </si>
  <si>
    <t>csfunding@hastingscounty.com</t>
  </si>
  <si>
    <t xml:space="preserve">The information that you have provided will be reviewed by The County of Hastings Children's Services </t>
  </si>
  <si>
    <t>Submit the electronic submission and/or hard copy if preferred.</t>
  </si>
  <si>
    <t>One Time Funding applications must be submitted by email to csfunding@hastingscounty.com</t>
  </si>
  <si>
    <t>You are only required to enter data in the white cells.  All other calculations will be performed automatically.</t>
  </si>
  <si>
    <t>USE DROP DOWN</t>
  </si>
  <si>
    <r>
      <t xml:space="preserve">CERTIFICATION/ATTESTATION  
</t>
    </r>
    <r>
      <rPr>
        <sz val="12"/>
        <rFont val="Calibri"/>
        <family val="2"/>
        <charset val="1"/>
      </rPr>
      <t xml:space="preserve">As a signing authority for this organization, I certify that the information included in this application is accurate to the best of my knowledge and represents the actual costs incurred by my organization.   I further understand than any funds approved and received through this application must be directly applied to the purchase of items or services as approved.  Failure to use the funding as approved will require reimbursement to The County of Hastings Children's Services.
</t>
    </r>
  </si>
  <si>
    <t>●   Pertain to expenses incurred or to be incurred during the period of January 1, 2023 to December 31, 2023, and that were not funded under other sources.</t>
  </si>
  <si>
    <r>
      <t xml:space="preserve">●   All repairs </t>
    </r>
    <r>
      <rPr>
        <b/>
        <sz val="12"/>
        <color rgb="FF000000"/>
        <rFont val="Arial"/>
        <family val="2"/>
      </rPr>
      <t>must</t>
    </r>
    <r>
      <rPr>
        <sz val="12"/>
        <color rgb="FF000000"/>
        <rFont val="Arial"/>
        <family val="2"/>
      </rPr>
      <t xml:space="preserve"> be completed by December 31, 2023.</t>
    </r>
  </si>
  <si>
    <r>
      <t xml:space="preserve">●   All paid invoices </t>
    </r>
    <r>
      <rPr>
        <b/>
        <sz val="12"/>
        <color rgb="FF000000"/>
        <rFont val="Arial"/>
        <family val="2"/>
      </rPr>
      <t>must</t>
    </r>
    <r>
      <rPr>
        <sz val="12"/>
        <color rgb="FF000000"/>
        <rFont val="Arial"/>
        <family val="2"/>
      </rPr>
      <t xml:space="preserve"> be submitted no later than January 5, 2024.</t>
    </r>
  </si>
  <si>
    <t>•  Pertain to expenses incurred or to be incurred during the period of January 1, 2023 to December 31, 2023.</t>
  </si>
  <si>
    <r>
      <t xml:space="preserve">•  Materials and Equipment </t>
    </r>
    <r>
      <rPr>
        <b/>
        <sz val="12"/>
        <color rgb="FF000000"/>
        <rFont val="Arial"/>
        <family val="2"/>
      </rPr>
      <t xml:space="preserve">must </t>
    </r>
    <r>
      <rPr>
        <sz val="12"/>
        <color rgb="FF000000"/>
        <rFont val="Arial"/>
        <family val="2"/>
        <charset val="1"/>
      </rPr>
      <t>be received and paid for by December 31, 2023.</t>
    </r>
  </si>
  <si>
    <r>
      <t xml:space="preserve">•  All paid invoices </t>
    </r>
    <r>
      <rPr>
        <b/>
        <sz val="12"/>
        <color rgb="FF000000"/>
        <rFont val="Arial"/>
        <family val="2"/>
      </rPr>
      <t>must</t>
    </r>
    <r>
      <rPr>
        <sz val="12"/>
        <color rgb="FF000000"/>
        <rFont val="Arial"/>
        <family val="2"/>
      </rPr>
      <t xml:space="preserve"> be submitted no later than January 5,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</si>
</sst>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 #,##0.00_-;_-* \-??_-;_-@_-"/>
    <numFmt numFmtId="165" formatCode="_-\$* #,##0.00_-;&quot;-$&quot;* #,##0.00_-;_-\$* \-??_-;_-@_-"/>
    <numFmt numFmtId="166" formatCode="_-* #,##0.000_-;\-* #,##0.000_-;_-* \-??_-;_-@_-"/>
    <numFmt numFmtId="167" formatCode="\$#,##0.00"/>
    <numFmt numFmtId="168" formatCode="_-\$* #,##0.00_-;[Red]&quot;-$&quot;* #,##0.00_-"/>
    <numFmt numFmtId="169" formatCode="0.000"/>
  </numFmts>
  <fonts count="65" x14ac:knownFonts="1">
    <font>
      <sz val="11"/>
      <color rgb="FF000000"/>
      <name val="Calibri"/>
      <family val="2"/>
      <charset val="1"/>
    </font>
    <font>
      <u/>
      <sz val="11"/>
      <color rgb="FF0000FF"/>
      <name val="Calibri"/>
      <family val="2"/>
      <charset val="1"/>
    </font>
    <font>
      <sz val="11"/>
      <color rgb="FFFF0000"/>
      <name val="Calibri"/>
      <family val="2"/>
      <charset val="1"/>
    </font>
    <font>
      <b/>
      <u/>
      <sz val="12"/>
      <color rgb="FFFFFFFF"/>
      <name val="Arial"/>
      <family val="2"/>
      <charset val="1"/>
    </font>
    <font>
      <sz val="12"/>
      <color rgb="FF000000"/>
      <name val="Arial"/>
      <family val="2"/>
      <charset val="1"/>
    </font>
    <font>
      <b/>
      <sz val="9"/>
      <color rgb="FFFF0000"/>
      <name val="Arial"/>
      <family val="2"/>
      <charset val="1"/>
    </font>
    <font>
      <u/>
      <sz val="12"/>
      <color rgb="FF0000FF"/>
      <name val="Arial"/>
      <family val="2"/>
      <charset val="1"/>
    </font>
    <font>
      <b/>
      <sz val="12"/>
      <color rgb="FFFFFFFF"/>
      <name val="Arial"/>
      <family val="2"/>
      <charset val="1"/>
    </font>
    <font>
      <b/>
      <sz val="12"/>
      <color rgb="FF000000"/>
      <name val="Arial"/>
      <family val="2"/>
      <charset val="1"/>
    </font>
    <font>
      <i/>
      <sz val="12"/>
      <color rgb="FF000000"/>
      <name val="Arial"/>
      <family val="2"/>
      <charset val="1"/>
    </font>
    <font>
      <sz val="12"/>
      <color rgb="FFFF0000"/>
      <name val="Arial"/>
      <family val="2"/>
      <charset val="1"/>
    </font>
    <font>
      <b/>
      <sz val="16"/>
      <color rgb="FFFFFFFF"/>
      <name val="Arial"/>
      <family val="2"/>
      <charset val="1"/>
    </font>
    <font>
      <b/>
      <u/>
      <sz val="12"/>
      <color rgb="FF000000"/>
      <name val="Arial"/>
      <family val="2"/>
      <charset val="1"/>
    </font>
    <font>
      <b/>
      <i/>
      <sz val="11"/>
      <color rgb="FFFFFFFF"/>
      <name val="Arial"/>
      <family val="2"/>
      <charset val="1"/>
    </font>
    <font>
      <sz val="12"/>
      <color rgb="FFFFFFFF"/>
      <name val="Arial"/>
      <family val="2"/>
      <charset val="1"/>
    </font>
    <font>
      <sz val="12"/>
      <name val="Arial"/>
      <family val="2"/>
      <charset val="1"/>
    </font>
    <font>
      <b/>
      <sz val="12"/>
      <color rgb="FFFF0000"/>
      <name val="Arial"/>
      <family val="2"/>
      <charset val="1"/>
    </font>
    <font>
      <b/>
      <sz val="18"/>
      <color rgb="FFFFFFFF"/>
      <name val="Calibri"/>
      <family val="2"/>
      <charset val="1"/>
    </font>
    <font>
      <b/>
      <sz val="20"/>
      <color rgb="FF000000"/>
      <name val="Arial"/>
      <family val="2"/>
      <charset val="1"/>
    </font>
    <font>
      <sz val="10"/>
      <name val="Calibri"/>
      <family val="2"/>
      <charset val="1"/>
    </font>
    <font>
      <b/>
      <sz val="12"/>
      <color rgb="FFFFFFFF"/>
      <name val="Calibri"/>
      <family val="2"/>
      <charset val="1"/>
    </font>
    <font>
      <sz val="12"/>
      <name val="Calibri"/>
      <family val="2"/>
      <charset val="1"/>
    </font>
    <font>
      <b/>
      <sz val="12"/>
      <color rgb="FF008000"/>
      <name val="Arial"/>
      <family val="2"/>
      <charset val="1"/>
    </font>
    <font>
      <b/>
      <sz val="11"/>
      <color rgb="FF000000"/>
      <name val="Calibri"/>
      <family val="2"/>
      <charset val="1"/>
    </font>
    <font>
      <b/>
      <sz val="12"/>
      <name val="Calibri"/>
      <family val="2"/>
      <charset val="1"/>
    </font>
    <font>
      <sz val="11"/>
      <name val="Calibri"/>
      <family val="2"/>
      <charset val="1"/>
    </font>
    <font>
      <sz val="11"/>
      <color rgb="FF000000"/>
      <name val="Arial"/>
      <family val="2"/>
      <charset val="1"/>
    </font>
    <font>
      <sz val="11"/>
      <color rgb="FFFFFFFF"/>
      <name val="Arial"/>
      <family val="2"/>
      <charset val="1"/>
    </font>
    <font>
      <sz val="11"/>
      <name val="Arial"/>
      <family val="2"/>
      <charset val="1"/>
    </font>
    <font>
      <sz val="16"/>
      <color rgb="FF000000"/>
      <name val="Arial"/>
      <family val="2"/>
      <charset val="1"/>
    </font>
    <font>
      <b/>
      <u/>
      <sz val="16"/>
      <color rgb="FF000000"/>
      <name val="Arial"/>
      <family val="2"/>
      <charset val="1"/>
    </font>
    <font>
      <sz val="16"/>
      <color rgb="FF000000"/>
      <name val="Calibri"/>
      <family val="2"/>
      <charset val="1"/>
    </font>
    <font>
      <b/>
      <u/>
      <sz val="16"/>
      <name val="Arial"/>
      <family val="2"/>
      <charset val="1"/>
    </font>
    <font>
      <b/>
      <u/>
      <sz val="11"/>
      <color rgb="FF000000"/>
      <name val="Arial"/>
      <family val="2"/>
      <charset val="1"/>
    </font>
    <font>
      <b/>
      <u/>
      <sz val="11"/>
      <name val="Arial"/>
      <family val="2"/>
      <charset val="1"/>
    </font>
    <font>
      <sz val="10"/>
      <color rgb="FF000000"/>
      <name val="Arial"/>
      <family val="2"/>
      <charset val="1"/>
    </font>
    <font>
      <sz val="10"/>
      <name val="Arial"/>
      <family val="2"/>
      <charset val="1"/>
    </font>
    <font>
      <b/>
      <u/>
      <sz val="12"/>
      <color rgb="FF0000FF"/>
      <name val="Arial"/>
      <family val="2"/>
      <charset val="1"/>
    </font>
    <font>
      <b/>
      <sz val="11"/>
      <color rgb="FF000000"/>
      <name val="Arial"/>
      <family val="2"/>
      <charset val="1"/>
    </font>
    <font>
      <b/>
      <sz val="12"/>
      <name val="Arial"/>
      <family val="2"/>
      <charset val="1"/>
    </font>
    <font>
      <sz val="10"/>
      <color rgb="FF4BACC6"/>
      <name val="Arial"/>
      <family val="2"/>
      <charset val="1"/>
    </font>
    <font>
      <b/>
      <sz val="16"/>
      <color rgb="FF000000"/>
      <name val="Arial"/>
      <family val="2"/>
      <charset val="1"/>
    </font>
    <font>
      <b/>
      <sz val="14"/>
      <color rgb="FF000000"/>
      <name val="Arial"/>
      <family val="2"/>
      <charset val="1"/>
    </font>
    <font>
      <sz val="12"/>
      <color rgb="FF4BACC6"/>
      <name val="Arial"/>
      <family val="2"/>
      <charset val="1"/>
    </font>
    <font>
      <sz val="12"/>
      <color rgb="FF000000"/>
      <name val="Calibri"/>
      <family val="2"/>
      <charset val="1"/>
    </font>
    <font>
      <b/>
      <sz val="11"/>
      <color rgb="FF006699"/>
      <name val="Consolas"/>
      <family val="3"/>
      <charset val="1"/>
    </font>
    <font>
      <sz val="11"/>
      <color rgb="FF008200"/>
      <name val="Consolas"/>
      <family val="3"/>
      <charset val="1"/>
    </font>
    <font>
      <sz val="11"/>
      <color rgb="FFDD0055"/>
      <name val="Consolas"/>
      <family val="3"/>
      <charset val="1"/>
    </font>
    <font>
      <b/>
      <sz val="18"/>
      <name val="Arial"/>
      <family val="2"/>
      <charset val="1"/>
    </font>
    <font>
      <sz val="11"/>
      <color rgb="FFFFFFFF"/>
      <name val="Calibri"/>
      <family val="2"/>
      <charset val="1"/>
    </font>
    <font>
      <sz val="10"/>
      <color rgb="FFFFFFFF"/>
      <name val="Arial"/>
      <family val="2"/>
      <charset val="1"/>
    </font>
    <font>
      <sz val="12"/>
      <color rgb="FFFFFFFF"/>
      <name val="Calibri"/>
      <family val="2"/>
      <charset val="1"/>
    </font>
    <font>
      <b/>
      <sz val="20"/>
      <color rgb="FFFFFFFF"/>
      <name val="Arial"/>
      <family val="2"/>
      <charset val="1"/>
    </font>
    <font>
      <sz val="10"/>
      <color rgb="FF000000"/>
      <name val="Calibri"/>
      <family val="2"/>
      <charset val="1"/>
    </font>
    <font>
      <b/>
      <i/>
      <sz val="12"/>
      <color rgb="FF000000"/>
      <name val="Arial"/>
      <family val="2"/>
      <charset val="1"/>
    </font>
    <font>
      <b/>
      <sz val="16"/>
      <color rgb="FF000000"/>
      <name val="Segoe UI"/>
      <family val="2"/>
      <charset val="1"/>
    </font>
    <font>
      <sz val="12"/>
      <color rgb="FF000000"/>
      <name val="Times New Roman"/>
      <family val="1"/>
      <charset val="1"/>
    </font>
    <font>
      <sz val="11"/>
      <color rgb="FF000000"/>
      <name val="Calibri"/>
      <family val="2"/>
      <charset val="1"/>
    </font>
    <font>
      <b/>
      <sz val="12"/>
      <color rgb="FFFF0000"/>
      <name val="Arial"/>
      <family val="2"/>
    </font>
    <font>
      <sz val="12"/>
      <color rgb="FF000000"/>
      <name val="Arial"/>
      <family val="2"/>
    </font>
    <font>
      <i/>
      <sz val="12"/>
      <color rgb="FF000000"/>
      <name val="Arial"/>
      <family val="2"/>
    </font>
    <font>
      <b/>
      <sz val="12"/>
      <color rgb="FF000000"/>
      <name val="Arial"/>
      <family val="2"/>
    </font>
    <font>
      <sz val="12"/>
      <color rgb="FF000000"/>
      <name val="Tahoma"/>
      <family val="2"/>
    </font>
    <font>
      <u/>
      <sz val="14"/>
      <color rgb="FF0000FF"/>
      <name val="Calibri"/>
      <family val="2"/>
      <charset val="1"/>
    </font>
    <font>
      <b/>
      <sz val="9"/>
      <color indexed="81"/>
      <name val="Tahoma"/>
      <charset val="1"/>
    </font>
  </fonts>
  <fills count="14">
    <fill>
      <patternFill patternType="none"/>
    </fill>
    <fill>
      <patternFill patternType="gray125"/>
    </fill>
    <fill>
      <patternFill patternType="solid">
        <fgColor rgb="FF376092"/>
        <bgColor rgb="FF006699"/>
      </patternFill>
    </fill>
    <fill>
      <patternFill patternType="solid">
        <fgColor rgb="FFFFFFFF"/>
        <bgColor rgb="FFF2F2F2"/>
      </patternFill>
    </fill>
    <fill>
      <patternFill patternType="solid">
        <fgColor rgb="FF558ED5"/>
        <bgColor rgb="FF4BACC6"/>
      </patternFill>
    </fill>
    <fill>
      <patternFill patternType="solid">
        <fgColor rgb="FFD9D9D9"/>
        <bgColor rgb="FFD7E4BD"/>
      </patternFill>
    </fill>
    <fill>
      <patternFill patternType="solid">
        <fgColor rgb="FF7030A0"/>
        <bgColor rgb="FF006699"/>
      </patternFill>
    </fill>
    <fill>
      <patternFill patternType="solid">
        <fgColor rgb="FF7030A0"/>
        <bgColor rgb="FFF2F2F2"/>
      </patternFill>
    </fill>
    <fill>
      <patternFill patternType="solid">
        <fgColor rgb="FFF6F0FA"/>
        <bgColor indexed="64"/>
      </patternFill>
    </fill>
    <fill>
      <patternFill patternType="solid">
        <fgColor rgb="FFF6F0FA"/>
        <bgColor rgb="FFF2F2F2"/>
      </patternFill>
    </fill>
    <fill>
      <patternFill patternType="solid">
        <fgColor theme="0" tint="-4.9989318521683403E-2"/>
        <bgColor rgb="FFF2F2F2"/>
      </patternFill>
    </fill>
    <fill>
      <patternFill patternType="solid">
        <fgColor theme="0" tint="-0.14999847407452621"/>
        <bgColor rgb="FFD7E4BD"/>
      </patternFill>
    </fill>
    <fill>
      <patternFill patternType="solid">
        <fgColor theme="0" tint="-4.9989318521683403E-2"/>
        <bgColor rgb="FFFFFFFF"/>
      </patternFill>
    </fill>
    <fill>
      <patternFill patternType="solid">
        <fgColor theme="0" tint="-0.14999847407452621"/>
        <bgColor rgb="FFFFFFFF"/>
      </patternFill>
    </fill>
  </fills>
  <borders count="52">
    <border>
      <left/>
      <right/>
      <top/>
      <bottom/>
      <diagonal/>
    </border>
    <border>
      <left style="thin">
        <color auto="1"/>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style="thin">
        <color auto="1"/>
      </top>
      <bottom style="thin">
        <color auto="1"/>
      </bottom>
      <diagonal/>
    </border>
    <border>
      <left style="thin">
        <color rgb="FF808080"/>
      </left>
      <right/>
      <top/>
      <bottom style="thin">
        <color rgb="FF808080"/>
      </bottom>
      <diagonal/>
    </border>
    <border>
      <left/>
      <right style="thin">
        <color rgb="FF808080"/>
      </right>
      <top/>
      <bottom style="thin">
        <color rgb="FF808080"/>
      </bottom>
      <diagonal/>
    </border>
    <border>
      <left style="thin">
        <color rgb="FF808080"/>
      </left>
      <right style="thin">
        <color rgb="FF808080"/>
      </right>
      <top/>
      <bottom style="thin">
        <color rgb="FF808080"/>
      </bottom>
      <diagonal/>
    </border>
    <border>
      <left style="thin">
        <color rgb="FF808080"/>
      </left>
      <right style="thin">
        <color rgb="FF808080"/>
      </right>
      <top style="thin">
        <color rgb="FF808080"/>
      </top>
      <bottom style="thin">
        <color rgb="FF808080"/>
      </bottom>
      <diagonal/>
    </border>
    <border>
      <left/>
      <right/>
      <top/>
      <bottom style="thin">
        <color rgb="FF808080"/>
      </bottom>
      <diagonal/>
    </border>
    <border>
      <left/>
      <right style="thin">
        <color rgb="FF808080"/>
      </right>
      <top style="thin">
        <color rgb="FF808080"/>
      </top>
      <bottom style="thin">
        <color rgb="FF808080"/>
      </bottom>
      <diagonal/>
    </border>
    <border>
      <left style="thin">
        <color auto="1"/>
      </left>
      <right style="thin">
        <color rgb="FF808080"/>
      </right>
      <top/>
      <bottom/>
      <diagonal/>
    </border>
    <border>
      <left style="thin">
        <color auto="1"/>
      </left>
      <right/>
      <top/>
      <bottom style="thin">
        <color auto="1"/>
      </bottom>
      <diagonal/>
    </border>
    <border>
      <left/>
      <right style="thin">
        <color auto="1"/>
      </right>
      <top/>
      <bottom style="thin">
        <color auto="1"/>
      </bottom>
      <diagonal/>
    </border>
    <border>
      <left style="medium">
        <color rgb="FF77933C"/>
      </left>
      <right/>
      <top style="medium">
        <color rgb="FF77933C"/>
      </top>
      <bottom/>
      <diagonal/>
    </border>
    <border>
      <left/>
      <right/>
      <top style="medium">
        <color rgb="FF77933C"/>
      </top>
      <bottom/>
      <diagonal/>
    </border>
    <border>
      <left/>
      <right style="medium">
        <color rgb="FF77933C"/>
      </right>
      <top style="medium">
        <color rgb="FF77933C"/>
      </top>
      <bottom/>
      <diagonal/>
    </border>
    <border>
      <left style="medium">
        <color rgb="FF77933C"/>
      </left>
      <right/>
      <top/>
      <bottom/>
      <diagonal/>
    </border>
    <border>
      <left/>
      <right style="medium">
        <color rgb="FF77933C"/>
      </right>
      <top/>
      <bottom/>
      <diagonal/>
    </border>
    <border>
      <left style="thin">
        <color rgb="FFBFBFBF"/>
      </left>
      <right/>
      <top style="thin">
        <color rgb="FFBFBFBF"/>
      </top>
      <bottom style="thin">
        <color rgb="FFBFBFBF"/>
      </bottom>
      <diagonal/>
    </border>
    <border>
      <left style="thin">
        <color rgb="FFBFBFBF"/>
      </left>
      <right style="medium">
        <color rgb="FF77933C"/>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right/>
      <top style="thin">
        <color rgb="FFBFBFBF"/>
      </top>
      <bottom/>
      <diagonal/>
    </border>
    <border>
      <left style="medium">
        <color rgb="FF77933C"/>
      </left>
      <right/>
      <top style="thin">
        <color auto="1"/>
      </top>
      <bottom style="thin">
        <color rgb="FF808080"/>
      </bottom>
      <diagonal/>
    </border>
    <border>
      <left/>
      <right style="thin">
        <color rgb="FF808080"/>
      </right>
      <top style="thin">
        <color auto="1"/>
      </top>
      <bottom style="thin">
        <color rgb="FF808080"/>
      </bottom>
      <diagonal/>
    </border>
    <border>
      <left style="thin">
        <color rgb="FF808080"/>
      </left>
      <right style="thin">
        <color rgb="FF808080"/>
      </right>
      <top style="thin">
        <color auto="1"/>
      </top>
      <bottom style="thin">
        <color rgb="FF808080"/>
      </bottom>
      <diagonal/>
    </border>
    <border>
      <left style="thin">
        <color rgb="FF808080"/>
      </left>
      <right style="medium">
        <color rgb="FF77933C"/>
      </right>
      <top style="thin">
        <color auto="1"/>
      </top>
      <bottom style="thin">
        <color rgb="FF808080"/>
      </bottom>
      <diagonal/>
    </border>
    <border>
      <left style="medium">
        <color rgb="FF77933C"/>
      </left>
      <right style="thin">
        <color rgb="FF808080"/>
      </right>
      <top style="thin">
        <color rgb="FF808080"/>
      </top>
      <bottom style="thin">
        <color rgb="FF808080"/>
      </bottom>
      <diagonal/>
    </border>
    <border>
      <left style="thin">
        <color rgb="FF808080"/>
      </left>
      <right style="medium">
        <color rgb="FF77933C"/>
      </right>
      <top style="thin">
        <color rgb="FF808080"/>
      </top>
      <bottom style="thin">
        <color rgb="FF808080"/>
      </bottom>
      <diagonal/>
    </border>
    <border>
      <left/>
      <right style="medium">
        <color rgb="FF77933C"/>
      </right>
      <top style="thin">
        <color auto="1"/>
      </top>
      <bottom/>
      <diagonal/>
    </border>
    <border>
      <left style="medium">
        <color rgb="FF77933C"/>
      </left>
      <right/>
      <top/>
      <bottom style="medium">
        <color rgb="FF77933C"/>
      </bottom>
      <diagonal/>
    </border>
    <border>
      <left/>
      <right/>
      <top/>
      <bottom style="medium">
        <color rgb="FF77933C"/>
      </bottom>
      <diagonal/>
    </border>
    <border>
      <left style="thin">
        <color auto="1"/>
      </left>
      <right/>
      <top/>
      <bottom style="medium">
        <color rgb="FF77933C"/>
      </bottom>
      <diagonal/>
    </border>
    <border>
      <left/>
      <right style="medium">
        <color rgb="FF77933C"/>
      </right>
      <top/>
      <bottom style="medium">
        <color rgb="FF77933C"/>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indexed="64"/>
      </bottom>
      <diagonal/>
    </border>
  </borders>
  <cellStyleXfs count="10">
    <xf numFmtId="0" fontId="0" fillId="0" borderId="0"/>
    <xf numFmtId="164" fontId="57" fillId="0" borderId="0" applyBorder="0" applyProtection="0"/>
    <xf numFmtId="165" fontId="57" fillId="0" borderId="0" applyBorder="0" applyProtection="0"/>
    <xf numFmtId="9" fontId="57" fillId="0" borderId="0" applyBorder="0" applyProtection="0"/>
    <xf numFmtId="0" fontId="1" fillId="0" borderId="0" applyBorder="0" applyProtection="0"/>
    <xf numFmtId="164" fontId="57" fillId="0" borderId="0" applyBorder="0" applyProtection="0"/>
    <xf numFmtId="165" fontId="57" fillId="0" borderId="0" applyBorder="0" applyProtection="0"/>
    <xf numFmtId="0" fontId="1" fillId="0" borderId="0" applyBorder="0" applyProtection="0"/>
    <xf numFmtId="0" fontId="57" fillId="0" borderId="0">
      <alignment vertical="center"/>
    </xf>
    <xf numFmtId="9" fontId="57" fillId="0" borderId="0" applyBorder="0" applyProtection="0"/>
  </cellStyleXfs>
  <cellXfs count="299">
    <xf numFmtId="0" fontId="0" fillId="0" borderId="0" xfId="0"/>
    <xf numFmtId="0" fontId="0" fillId="3" borderId="0" xfId="0" applyFill="1"/>
    <xf numFmtId="0" fontId="13" fillId="2" borderId="0" xfId="0" applyFont="1" applyFill="1" applyAlignment="1">
      <alignment horizontal="left" vertical="center"/>
    </xf>
    <xf numFmtId="0" fontId="2" fillId="0" borderId="0" xfId="0" applyFont="1" applyAlignment="1">
      <alignment vertical="center"/>
    </xf>
    <xf numFmtId="0" fontId="21" fillId="0" borderId="0" xfId="0" applyFont="1"/>
    <xf numFmtId="165" fontId="0" fillId="0" borderId="0" xfId="0" applyNumberFormat="1"/>
    <xf numFmtId="0" fontId="25" fillId="0" borderId="0" xfId="0" applyFont="1"/>
    <xf numFmtId="164" fontId="25" fillId="0" borderId="0" xfId="1" applyFont="1" applyBorder="1" applyProtection="1"/>
    <xf numFmtId="0" fontId="26" fillId="3" borderId="6" xfId="0" applyFont="1" applyFill="1" applyBorder="1"/>
    <xf numFmtId="0" fontId="26" fillId="3" borderId="8" xfId="0" applyFont="1" applyFill="1" applyBorder="1"/>
    <xf numFmtId="0" fontId="27" fillId="3" borderId="0" xfId="0" applyFont="1" applyFill="1"/>
    <xf numFmtId="0" fontId="28" fillId="0" borderId="0" xfId="0" applyFont="1"/>
    <xf numFmtId="164" fontId="28" fillId="0" borderId="0" xfId="1" applyFont="1" applyBorder="1" applyProtection="1"/>
    <xf numFmtId="0" fontId="29" fillId="3" borderId="1" xfId="0" applyFont="1" applyFill="1" applyBorder="1"/>
    <xf numFmtId="0" fontId="26" fillId="3" borderId="9" xfId="0" applyFont="1" applyFill="1" applyBorder="1" applyAlignment="1">
      <alignment wrapText="1"/>
    </xf>
    <xf numFmtId="0" fontId="29" fillId="3" borderId="0" xfId="0" applyFont="1" applyFill="1"/>
    <xf numFmtId="0" fontId="31" fillId="0" borderId="0" xfId="0" applyFont="1"/>
    <xf numFmtId="0" fontId="32" fillId="0" borderId="0" xfId="0" applyFont="1" applyAlignment="1">
      <alignment vertical="center"/>
    </xf>
    <xf numFmtId="0" fontId="26" fillId="3" borderId="1" xfId="0" applyFont="1" applyFill="1" applyBorder="1"/>
    <xf numFmtId="0" fontId="26" fillId="3" borderId="0" xfId="0" applyFont="1" applyFill="1"/>
    <xf numFmtId="0" fontId="26" fillId="3" borderId="9" xfId="0" applyFont="1" applyFill="1" applyBorder="1"/>
    <xf numFmtId="0" fontId="34" fillId="0" borderId="0" xfId="0" applyFont="1" applyAlignment="1">
      <alignment horizontal="center" vertical="center"/>
    </xf>
    <xf numFmtId="164" fontId="34" fillId="0" borderId="0" xfId="1" applyFont="1" applyBorder="1" applyAlignment="1" applyProtection="1">
      <alignment horizontal="center" vertical="center"/>
    </xf>
    <xf numFmtId="0" fontId="35" fillId="3" borderId="9" xfId="0" applyFont="1" applyFill="1" applyBorder="1"/>
    <xf numFmtId="0" fontId="36" fillId="0" borderId="0" xfId="0" applyFont="1"/>
    <xf numFmtId="164" fontId="36" fillId="0" borderId="0" xfId="1" applyFont="1" applyBorder="1" applyProtection="1"/>
    <xf numFmtId="0" fontId="4" fillId="3" borderId="0" xfId="0" applyFont="1" applyFill="1"/>
    <xf numFmtId="0" fontId="26" fillId="3" borderId="0" xfId="0" applyFont="1" applyFill="1" applyAlignment="1">
      <alignment horizontal="right"/>
    </xf>
    <xf numFmtId="0" fontId="28" fillId="0" borderId="0" xfId="0" applyFont="1" applyAlignment="1">
      <alignment horizontal="right"/>
    </xf>
    <xf numFmtId="0" fontId="28" fillId="0" borderId="0" xfId="0" applyFont="1" applyAlignment="1">
      <alignment horizontal="right" vertical="center"/>
    </xf>
    <xf numFmtId="0" fontId="39" fillId="0" borderId="0" xfId="0" applyFont="1" applyAlignment="1">
      <alignment vertical="center" wrapText="1"/>
    </xf>
    <xf numFmtId="0" fontId="39" fillId="0" borderId="0" xfId="0" applyFont="1" applyAlignment="1">
      <alignment vertical="center"/>
    </xf>
    <xf numFmtId="0" fontId="26" fillId="3" borderId="1" xfId="0" applyFont="1" applyFill="1" applyBorder="1" applyAlignment="1">
      <alignment horizontal="center"/>
    </xf>
    <xf numFmtId="0" fontId="38" fillId="3" borderId="1" xfId="0" applyFont="1" applyFill="1" applyBorder="1" applyAlignment="1">
      <alignment wrapText="1"/>
    </xf>
    <xf numFmtId="0" fontId="35" fillId="3" borderId="9" xfId="0" applyFont="1" applyFill="1" applyBorder="1" applyAlignment="1">
      <alignment horizontal="center"/>
    </xf>
    <xf numFmtId="0" fontId="0" fillId="3" borderId="0" xfId="0" applyFill="1" applyAlignment="1">
      <alignment horizontal="center"/>
    </xf>
    <xf numFmtId="0" fontId="0" fillId="0" borderId="0" xfId="0" applyAlignment="1">
      <alignment horizontal="center"/>
    </xf>
    <xf numFmtId="0" fontId="39" fillId="0" borderId="0" xfId="0" applyFont="1" applyAlignment="1">
      <alignment horizontal="center" vertical="center" wrapText="1"/>
    </xf>
    <xf numFmtId="164" fontId="39" fillId="0" borderId="0" xfId="1" applyFont="1" applyBorder="1" applyAlignment="1" applyProtection="1">
      <alignment horizontal="center" vertical="center" wrapText="1"/>
    </xf>
    <xf numFmtId="0" fontId="26" fillId="4" borderId="1" xfId="0" applyFont="1" applyFill="1" applyBorder="1" applyAlignment="1">
      <alignment horizontal="left" vertical="center"/>
    </xf>
    <xf numFmtId="0" fontId="38" fillId="5" borderId="14" xfId="0" applyFont="1" applyFill="1" applyBorder="1" applyAlignment="1">
      <alignment wrapText="1"/>
    </xf>
    <xf numFmtId="0" fontId="8" fillId="5" borderId="11" xfId="0" applyFont="1" applyFill="1" applyBorder="1" applyAlignment="1">
      <alignment wrapText="1"/>
    </xf>
    <xf numFmtId="0" fontId="8" fillId="5" borderId="15" xfId="0" applyFont="1" applyFill="1" applyBorder="1" applyAlignment="1">
      <alignment wrapText="1"/>
    </xf>
    <xf numFmtId="0" fontId="8" fillId="5" borderId="12" xfId="0" applyFont="1" applyFill="1" applyBorder="1" applyAlignment="1">
      <alignment wrapText="1"/>
    </xf>
    <xf numFmtId="0" fontId="8" fillId="5" borderId="16" xfId="0" applyFont="1" applyFill="1" applyBorder="1" applyAlignment="1">
      <alignment horizontal="center" wrapText="1"/>
    </xf>
    <xf numFmtId="0" fontId="8" fillId="5" borderId="14" xfId="0" applyFont="1" applyFill="1" applyBorder="1" applyAlignment="1">
      <alignment horizontal="center" wrapText="1"/>
    </xf>
    <xf numFmtId="0" fontId="39" fillId="0" borderId="0" xfId="0" applyFont="1" applyAlignment="1">
      <alignment horizontal="center" wrapText="1"/>
    </xf>
    <xf numFmtId="164" fontId="39" fillId="0" borderId="0" xfId="1" applyFont="1" applyBorder="1" applyAlignment="1" applyProtection="1">
      <alignment horizontal="center" wrapText="1"/>
    </xf>
    <xf numFmtId="0" fontId="35" fillId="3" borderId="14" xfId="0" applyFont="1" applyFill="1" applyBorder="1"/>
    <xf numFmtId="0" fontId="40" fillId="3" borderId="9" xfId="0" applyFont="1" applyFill="1" applyBorder="1"/>
    <xf numFmtId="164" fontId="0" fillId="3" borderId="0" xfId="1" applyFont="1" applyFill="1" applyBorder="1" applyProtection="1"/>
    <xf numFmtId="1" fontId="15" fillId="3" borderId="0" xfId="0" applyNumberFormat="1" applyFont="1" applyFill="1"/>
    <xf numFmtId="164" fontId="15" fillId="3" borderId="0" xfId="1" applyFont="1" applyFill="1" applyBorder="1" applyProtection="1"/>
    <xf numFmtId="165" fontId="0" fillId="0" borderId="0" xfId="2" applyFont="1" applyBorder="1" applyProtection="1"/>
    <xf numFmtId="164" fontId="0" fillId="0" borderId="0" xfId="0" applyNumberFormat="1"/>
    <xf numFmtId="0" fontId="26" fillId="3" borderId="17" xfId="0" applyFont="1" applyFill="1" applyBorder="1"/>
    <xf numFmtId="164" fontId="0" fillId="3" borderId="0" xfId="0" applyNumberFormat="1" applyFill="1"/>
    <xf numFmtId="0" fontId="27" fillId="3" borderId="1" xfId="0" applyFont="1" applyFill="1" applyBorder="1"/>
    <xf numFmtId="0" fontId="38" fillId="3" borderId="1" xfId="0" applyFont="1" applyFill="1" applyBorder="1"/>
    <xf numFmtId="0" fontId="38" fillId="3" borderId="0" xfId="0" applyFont="1" applyFill="1"/>
    <xf numFmtId="0" fontId="26" fillId="3" borderId="0" xfId="0" applyFont="1" applyFill="1" applyAlignment="1">
      <alignment horizontal="center" wrapText="1"/>
    </xf>
    <xf numFmtId="168" fontId="26" fillId="3" borderId="0" xfId="2" applyNumberFormat="1" applyFont="1" applyFill="1" applyBorder="1" applyAlignment="1" applyProtection="1">
      <alignment horizontal="right" wrapText="1"/>
    </xf>
    <xf numFmtId="0" fontId="28" fillId="0" borderId="0" xfId="0" applyFont="1" applyAlignment="1">
      <alignment horizontal="center" wrapText="1"/>
    </xf>
    <xf numFmtId="164" fontId="28" fillId="0" borderId="0" xfId="1" applyFont="1" applyBorder="1" applyAlignment="1" applyProtection="1">
      <alignment horizontal="center" wrapText="1"/>
    </xf>
    <xf numFmtId="164" fontId="28" fillId="0" borderId="0" xfId="1" applyFont="1" applyBorder="1" applyAlignment="1" applyProtection="1">
      <alignment horizontal="center"/>
    </xf>
    <xf numFmtId="0" fontId="15" fillId="3" borderId="0" xfId="0" applyFont="1" applyFill="1"/>
    <xf numFmtId="0" fontId="41" fillId="3" borderId="6" xfId="0" applyFont="1" applyFill="1" applyBorder="1" applyAlignment="1">
      <alignment vertical="center" wrapText="1"/>
    </xf>
    <xf numFmtId="167" fontId="8" fillId="3" borderId="7" xfId="0" applyNumberFormat="1" applyFont="1" applyFill="1" applyBorder="1" applyAlignment="1">
      <alignment horizontal="center" vertical="center" wrapText="1"/>
    </xf>
    <xf numFmtId="167" fontId="42" fillId="3" borderId="8" xfId="0" applyNumberFormat="1" applyFont="1" applyFill="1" applyBorder="1" applyAlignment="1">
      <alignment horizontal="center" vertical="center" wrapText="1"/>
    </xf>
    <xf numFmtId="0" fontId="26" fillId="3" borderId="18" xfId="0" applyFont="1" applyFill="1" applyBorder="1"/>
    <xf numFmtId="167" fontId="8" fillId="3" borderId="5" xfId="0" applyNumberFormat="1" applyFont="1" applyFill="1" applyBorder="1" applyAlignment="1">
      <alignment horizontal="center" vertical="center" wrapText="1"/>
    </xf>
    <xf numFmtId="167" fontId="42" fillId="3" borderId="19" xfId="0" applyNumberFormat="1" applyFont="1" applyFill="1" applyBorder="1" applyAlignment="1">
      <alignment vertical="center" wrapText="1"/>
    </xf>
    <xf numFmtId="0" fontId="0" fillId="0" borderId="18" xfId="0" applyBorder="1"/>
    <xf numFmtId="0" fontId="0" fillId="3" borderId="5" xfId="0" applyFill="1" applyBorder="1"/>
    <xf numFmtId="0" fontId="0" fillId="0" borderId="19" xfId="0" applyBorder="1"/>
    <xf numFmtId="0" fontId="35" fillId="3" borderId="1" xfId="0" applyFont="1" applyFill="1" applyBorder="1"/>
    <xf numFmtId="164" fontId="43" fillId="3" borderId="0" xfId="1" applyFont="1" applyFill="1" applyBorder="1" applyProtection="1"/>
    <xf numFmtId="0" fontId="43" fillId="3" borderId="0" xfId="1" applyNumberFormat="1" applyFont="1" applyFill="1" applyBorder="1" applyProtection="1"/>
    <xf numFmtId="0" fontId="44" fillId="3" borderId="0" xfId="0" applyFont="1" applyFill="1"/>
    <xf numFmtId="0" fontId="15" fillId="0" borderId="0" xfId="0" applyFont="1"/>
    <xf numFmtId="164" fontId="15" fillId="0" borderId="0" xfId="1" applyFont="1" applyBorder="1" applyProtection="1"/>
    <xf numFmtId="0" fontId="45" fillId="0" borderId="0" xfId="0" applyFont="1" applyAlignment="1">
      <alignment horizontal="left" vertical="center" indent="1"/>
    </xf>
    <xf numFmtId="0" fontId="46" fillId="0" borderId="0" xfId="0" applyFont="1" applyAlignment="1">
      <alignment horizontal="left" vertical="center" indent="1"/>
    </xf>
    <xf numFmtId="0" fontId="47" fillId="0" borderId="0" xfId="0" applyFont="1" applyAlignment="1">
      <alignment horizontal="left" vertical="center" indent="1"/>
    </xf>
    <xf numFmtId="0" fontId="0" fillId="3" borderId="1" xfId="0" applyFill="1" applyBorder="1"/>
    <xf numFmtId="0" fontId="49" fillId="3" borderId="0" xfId="0" applyFont="1" applyFill="1"/>
    <xf numFmtId="0" fontId="50" fillId="3" borderId="0" xfId="0" applyFont="1" applyFill="1"/>
    <xf numFmtId="0" fontId="14" fillId="3" borderId="0" xfId="0" applyFont="1" applyFill="1"/>
    <xf numFmtId="164" fontId="14" fillId="3" borderId="0" xfId="1" applyFont="1" applyFill="1" applyBorder="1" applyProtection="1"/>
    <xf numFmtId="0" fontId="14" fillId="3" borderId="0" xfId="1" applyNumberFormat="1" applyFont="1" applyFill="1" applyBorder="1" applyProtection="1"/>
    <xf numFmtId="0" fontId="51" fillId="3" borderId="0" xfId="0" applyFont="1" applyFill="1"/>
    <xf numFmtId="0" fontId="35" fillId="0" borderId="0" xfId="0" applyFont="1" applyAlignment="1">
      <alignment vertical="center"/>
    </xf>
    <xf numFmtId="0" fontId="0" fillId="0" borderId="0" xfId="0" applyAlignment="1">
      <alignment vertical="center"/>
    </xf>
    <xf numFmtId="0" fontId="4" fillId="0" borderId="0" xfId="0" applyFont="1" applyAlignment="1">
      <alignment vertical="center"/>
    </xf>
    <xf numFmtId="0" fontId="4" fillId="0" borderId="0" xfId="0" applyFont="1"/>
    <xf numFmtId="0" fontId="5" fillId="0" borderId="0" xfId="0" applyFont="1"/>
    <xf numFmtId="0" fontId="2" fillId="0" borderId="0" xfId="0" applyFont="1"/>
    <xf numFmtId="0" fontId="4" fillId="0" borderId="0" xfId="0" applyFont="1" applyAlignment="1" applyProtection="1">
      <alignment vertical="center"/>
      <protection locked="0"/>
    </xf>
    <xf numFmtId="0" fontId="4" fillId="0" borderId="0" xfId="0" applyFont="1" applyAlignment="1">
      <alignment horizontal="center" vertical="center"/>
    </xf>
    <xf numFmtId="0" fontId="8" fillId="0" borderId="0" xfId="0" applyFont="1" applyAlignment="1" applyProtection="1">
      <alignment vertical="center"/>
      <protection locked="0"/>
    </xf>
    <xf numFmtId="0" fontId="9" fillId="0" borderId="0" xfId="0" applyFont="1" applyAlignment="1">
      <alignment horizontal="left" vertical="center"/>
    </xf>
    <xf numFmtId="0" fontId="4" fillId="0" borderId="0" xfId="0" applyFont="1" applyAlignment="1">
      <alignment horizontal="left" vertical="center"/>
    </xf>
    <xf numFmtId="0" fontId="12" fillId="0" borderId="0" xfId="0" applyFont="1" applyAlignment="1">
      <alignment vertical="center"/>
    </xf>
    <xf numFmtId="0" fontId="4" fillId="0" borderId="0" xfId="0" applyFont="1" applyAlignment="1">
      <alignment horizontal="left" vertical="center" wrapText="1"/>
    </xf>
    <xf numFmtId="0" fontId="15" fillId="0" borderId="0" xfId="0" applyFont="1" applyAlignment="1">
      <alignment vertical="center"/>
    </xf>
    <xf numFmtId="0" fontId="4" fillId="0" borderId="0" xfId="0" applyFont="1" applyAlignment="1">
      <alignment horizontal="left"/>
    </xf>
    <xf numFmtId="0" fontId="4" fillId="0" borderId="0" xfId="0" applyFont="1" applyAlignment="1">
      <alignment vertical="top"/>
    </xf>
    <xf numFmtId="0" fontId="6" fillId="0" borderId="0" xfId="4" applyFont="1" applyBorder="1" applyAlignment="1" applyProtection="1">
      <alignment vertical="center"/>
    </xf>
    <xf numFmtId="0" fontId="3" fillId="0" borderId="0" xfId="0" applyFont="1" applyAlignment="1">
      <alignment vertical="center"/>
    </xf>
    <xf numFmtId="0" fontId="7" fillId="0" borderId="0" xfId="0" applyFont="1" applyAlignment="1" applyProtection="1">
      <alignment vertical="center"/>
      <protection locked="0"/>
    </xf>
    <xf numFmtId="0" fontId="10" fillId="0" borderId="0" xfId="0" applyFont="1"/>
    <xf numFmtId="0" fontId="13" fillId="0" borderId="0" xfId="0" applyFont="1" applyAlignment="1">
      <alignment vertical="center"/>
    </xf>
    <xf numFmtId="0" fontId="14" fillId="0" borderId="0" xfId="0" applyFont="1"/>
    <xf numFmtId="0" fontId="15" fillId="0" borderId="0" xfId="0" applyFont="1" applyAlignment="1" applyProtection="1">
      <alignment vertical="center"/>
      <protection locked="0"/>
    </xf>
    <xf numFmtId="0" fontId="39" fillId="0" borderId="0" xfId="0" applyFont="1" applyAlignment="1" applyProtection="1">
      <alignment vertical="center"/>
      <protection locked="0"/>
    </xf>
    <xf numFmtId="0" fontId="59" fillId="0" borderId="0" xfId="0" applyFont="1" applyAlignment="1">
      <alignment vertical="center"/>
    </xf>
    <xf numFmtId="0" fontId="8" fillId="0" borderId="0" xfId="0" applyFont="1" applyAlignment="1">
      <alignment vertical="center"/>
    </xf>
    <xf numFmtId="0" fontId="44" fillId="0" borderId="0" xfId="0" applyFont="1" applyAlignment="1">
      <alignment vertical="center"/>
    </xf>
    <xf numFmtId="0" fontId="54" fillId="0" borderId="0" xfId="0" applyFont="1" applyAlignment="1">
      <alignment vertical="center"/>
    </xf>
    <xf numFmtId="0" fontId="53" fillId="0" borderId="0" xfId="0" applyFont="1" applyAlignment="1">
      <alignment vertical="center"/>
    </xf>
    <xf numFmtId="0" fontId="59" fillId="0" borderId="0" xfId="0" applyFont="1" applyAlignment="1">
      <alignment horizontal="left" vertical="center"/>
    </xf>
    <xf numFmtId="0" fontId="6" fillId="0" borderId="0" xfId="4" applyFont="1" applyBorder="1" applyAlignment="1" applyProtection="1">
      <alignment vertical="center"/>
      <protection locked="0"/>
    </xf>
    <xf numFmtId="0" fontId="60" fillId="0" borderId="0" xfId="0" applyFont="1" applyAlignment="1" applyProtection="1">
      <alignment vertical="center"/>
      <protection locked="0"/>
    </xf>
    <xf numFmtId="0" fontId="18" fillId="0" borderId="0" xfId="0" applyFont="1" applyAlignment="1">
      <alignment vertical="center"/>
    </xf>
    <xf numFmtId="0" fontId="56" fillId="0" borderId="0" xfId="0" applyFont="1" applyAlignment="1">
      <alignment vertical="center"/>
    </xf>
    <xf numFmtId="0" fontId="4" fillId="0" borderId="49" xfId="0" applyFont="1" applyBorder="1" applyAlignment="1">
      <alignment horizontal="left" vertical="center" wrapText="1" indent="1"/>
    </xf>
    <xf numFmtId="0" fontId="4" fillId="0" borderId="47" xfId="0" applyFont="1" applyBorder="1" applyAlignment="1">
      <alignment horizontal="left" vertical="center" wrapText="1" indent="1"/>
    </xf>
    <xf numFmtId="0" fontId="4" fillId="0" borderId="50" xfId="0" applyFont="1" applyBorder="1" applyAlignment="1">
      <alignment horizontal="left" vertical="center" wrapText="1" indent="1"/>
    </xf>
    <xf numFmtId="0" fontId="4" fillId="0" borderId="51" xfId="0" applyFont="1" applyBorder="1" applyAlignment="1">
      <alignment horizontal="left" vertical="center" wrapText="1" indent="1"/>
    </xf>
    <xf numFmtId="0" fontId="58" fillId="0" borderId="0" xfId="0" applyFont="1" applyAlignment="1">
      <alignment vertical="center"/>
    </xf>
    <xf numFmtId="0" fontId="62" fillId="0" borderId="0" xfId="0" applyFont="1"/>
    <xf numFmtId="0" fontId="62" fillId="0" borderId="0" xfId="0" applyFont="1" applyAlignment="1">
      <alignment vertical="center"/>
    </xf>
    <xf numFmtId="0" fontId="60" fillId="0" borderId="0" xfId="0" applyFont="1" applyAlignment="1">
      <alignment vertical="center"/>
    </xf>
    <xf numFmtId="0" fontId="59" fillId="0" borderId="0" xfId="0" applyFont="1"/>
    <xf numFmtId="0" fontId="59" fillId="0" borderId="0" xfId="0" applyFont="1" applyAlignment="1">
      <alignment horizontal="left" indent="2"/>
    </xf>
    <xf numFmtId="0" fontId="63" fillId="0" borderId="0" xfId="4" applyFont="1" applyAlignment="1">
      <alignment horizontal="center"/>
    </xf>
    <xf numFmtId="0" fontId="3" fillId="6" borderId="0" xfId="0" applyFont="1" applyFill="1" applyAlignment="1">
      <alignment horizontal="center" vertical="center"/>
    </xf>
    <xf numFmtId="0" fontId="7" fillId="6" borderId="0" xfId="0" applyFont="1" applyFill="1" applyAlignment="1" applyProtection="1">
      <alignment vertical="center"/>
      <protection locked="0"/>
    </xf>
    <xf numFmtId="0" fontId="11" fillId="6" borderId="0" xfId="0" applyFont="1" applyFill="1" applyAlignment="1">
      <alignment vertical="center"/>
    </xf>
    <xf numFmtId="0" fontId="5" fillId="0" borderId="0" xfId="0" applyFont="1" applyAlignment="1">
      <alignment vertical="center"/>
    </xf>
    <xf numFmtId="0" fontId="19" fillId="8" borderId="1" xfId="0" applyFont="1" applyFill="1" applyBorder="1" applyAlignment="1">
      <alignment vertical="center"/>
    </xf>
    <xf numFmtId="0" fontId="19" fillId="8" borderId="0" xfId="0" applyFont="1" applyFill="1" applyAlignment="1">
      <alignment vertical="center"/>
    </xf>
    <xf numFmtId="0" fontId="0" fillId="8" borderId="0" xfId="0" applyFill="1" applyAlignment="1">
      <alignment vertical="center"/>
    </xf>
    <xf numFmtId="0" fontId="20" fillId="6" borderId="2" xfId="0" applyFont="1" applyFill="1" applyBorder="1" applyAlignment="1">
      <alignment vertical="center"/>
    </xf>
    <xf numFmtId="0" fontId="21" fillId="8" borderId="0" xfId="0" applyFont="1" applyFill="1" applyAlignment="1">
      <alignment vertical="center"/>
    </xf>
    <xf numFmtId="0" fontId="22" fillId="8" borderId="0" xfId="0" applyFont="1" applyFill="1" applyAlignment="1">
      <alignment vertical="center"/>
    </xf>
    <xf numFmtId="0" fontId="20" fillId="6" borderId="3" xfId="0" applyFont="1" applyFill="1" applyBorder="1" applyAlignment="1">
      <alignment vertical="center" wrapText="1"/>
    </xf>
    <xf numFmtId="165" fontId="0" fillId="8" borderId="0" xfId="0" applyNumberFormat="1" applyFill="1" applyAlignment="1">
      <alignment vertical="center"/>
    </xf>
    <xf numFmtId="0" fontId="26" fillId="9" borderId="6" xfId="0" applyFont="1" applyFill="1" applyBorder="1"/>
    <xf numFmtId="0" fontId="26" fillId="9" borderId="8" xfId="0" applyFont="1" applyFill="1" applyBorder="1"/>
    <xf numFmtId="0" fontId="30" fillId="9" borderId="1" xfId="0" applyFont="1" applyFill="1" applyBorder="1" applyAlignment="1">
      <alignment horizontal="center" vertical="center" wrapText="1"/>
    </xf>
    <xf numFmtId="0" fontId="26" fillId="9" borderId="9" xfId="0" applyFont="1" applyFill="1" applyBorder="1" applyAlignment="1">
      <alignment wrapText="1"/>
    </xf>
    <xf numFmtId="0" fontId="26" fillId="9" borderId="1" xfId="0" applyFont="1" applyFill="1" applyBorder="1"/>
    <xf numFmtId="0" fontId="26" fillId="9" borderId="0" xfId="0" applyFont="1" applyFill="1"/>
    <xf numFmtId="0" fontId="33" fillId="9" borderId="0" xfId="0" applyFont="1" applyFill="1" applyAlignment="1">
      <alignment horizontal="center" vertical="center"/>
    </xf>
    <xf numFmtId="0" fontId="26" fillId="9" borderId="9" xfId="0" applyFont="1" applyFill="1" applyBorder="1"/>
    <xf numFmtId="0" fontId="35" fillId="9" borderId="9" xfId="0" applyFont="1" applyFill="1" applyBorder="1"/>
    <xf numFmtId="0" fontId="4" fillId="9" borderId="0" xfId="0" applyFont="1" applyFill="1"/>
    <xf numFmtId="0" fontId="26" fillId="9" borderId="0" xfId="0" applyFont="1" applyFill="1" applyAlignment="1">
      <alignment horizontal="right"/>
    </xf>
    <xf numFmtId="0" fontId="35" fillId="9" borderId="0" xfId="0" applyFont="1" applyFill="1"/>
    <xf numFmtId="0" fontId="37" fillId="9" borderId="0" xfId="4" applyFont="1" applyFill="1" applyBorder="1" applyAlignment="1" applyProtection="1">
      <alignment vertical="center" wrapText="1"/>
      <protection locked="0"/>
    </xf>
    <xf numFmtId="0" fontId="8" fillId="9" borderId="0" xfId="0" applyFont="1" applyFill="1" applyAlignment="1">
      <alignment vertical="center" wrapText="1"/>
    </xf>
    <xf numFmtId="0" fontId="26" fillId="9" borderId="0" xfId="0" applyFont="1" applyFill="1" applyAlignment="1">
      <alignment horizontal="right" vertical="center"/>
    </xf>
    <xf numFmtId="0" fontId="26" fillId="9" borderId="0" xfId="0" applyFont="1" applyFill="1" applyAlignment="1">
      <alignment horizontal="center" vertical="center"/>
    </xf>
    <xf numFmtId="0" fontId="26" fillId="9" borderId="0" xfId="0" applyFont="1" applyFill="1" applyAlignment="1">
      <alignment vertical="center"/>
    </xf>
    <xf numFmtId="0" fontId="27" fillId="9" borderId="0" xfId="0" applyFont="1" applyFill="1"/>
    <xf numFmtId="0" fontId="38" fillId="9" borderId="1" xfId="0" applyFont="1" applyFill="1" applyBorder="1" applyAlignment="1">
      <alignment horizontal="center" vertical="center" wrapText="1"/>
    </xf>
    <xf numFmtId="0" fontId="38" fillId="9" borderId="2" xfId="0" applyFont="1" applyFill="1" applyBorder="1" applyAlignment="1">
      <alignment horizontal="left" vertical="center" indent="15"/>
    </xf>
    <xf numFmtId="0" fontId="8" fillId="9" borderId="10" xfId="0" applyFont="1" applyFill="1" applyBorder="1" applyAlignment="1">
      <alignment vertical="center"/>
    </xf>
    <xf numFmtId="0" fontId="8" fillId="9" borderId="10" xfId="0" applyFont="1" applyFill="1" applyBorder="1" applyAlignment="1">
      <alignment vertical="center" wrapText="1"/>
    </xf>
    <xf numFmtId="0" fontId="8" fillId="9" borderId="10" xfId="0" applyFont="1" applyFill="1" applyBorder="1" applyAlignment="1">
      <alignment horizontal="left" vertical="center" indent="13"/>
    </xf>
    <xf numFmtId="0" fontId="8" fillId="9" borderId="4" xfId="0" applyFont="1" applyFill="1" applyBorder="1" applyAlignment="1">
      <alignment vertical="center"/>
    </xf>
    <xf numFmtId="0" fontId="38" fillId="9" borderId="1" xfId="0" applyFont="1" applyFill="1" applyBorder="1" applyAlignment="1">
      <alignment wrapText="1"/>
    </xf>
    <xf numFmtId="0" fontId="38" fillId="9" borderId="11" xfId="0" applyFont="1" applyFill="1" applyBorder="1" applyAlignment="1">
      <alignment wrapText="1"/>
    </xf>
    <xf numFmtId="0" fontId="8" fillId="9" borderId="12" xfId="0" applyFont="1" applyFill="1" applyBorder="1" applyAlignment="1">
      <alignment horizontal="center" vertical="center" wrapText="1"/>
    </xf>
    <xf numFmtId="0" fontId="8" fillId="9" borderId="13" xfId="0" applyFont="1" applyFill="1" applyBorder="1" applyAlignment="1">
      <alignment horizontal="center" vertical="center" wrapText="1"/>
    </xf>
    <xf numFmtId="0" fontId="35" fillId="9" borderId="9" xfId="0" applyFont="1" applyFill="1" applyBorder="1" applyAlignment="1">
      <alignment horizontal="center"/>
    </xf>
    <xf numFmtId="0" fontId="26" fillId="7" borderId="7" xfId="0" applyFont="1" applyFill="1" applyBorder="1"/>
    <xf numFmtId="0" fontId="4" fillId="0" borderId="14" xfId="0" applyFont="1" applyBorder="1" applyAlignment="1" applyProtection="1">
      <alignment horizontal="left"/>
      <protection locked="0"/>
    </xf>
    <xf numFmtId="0" fontId="4" fillId="0" borderId="14" xfId="0" applyFont="1" applyBorder="1" applyAlignment="1" applyProtection="1">
      <alignment horizontal="center"/>
      <protection locked="0"/>
    </xf>
    <xf numFmtId="165" fontId="4" fillId="0" borderId="14" xfId="2" applyFont="1" applyBorder="1" applyAlignment="1" applyProtection="1">
      <alignment horizontal="left"/>
      <protection locked="0"/>
    </xf>
    <xf numFmtId="164" fontId="4" fillId="0" borderId="14" xfId="1" applyFont="1" applyBorder="1" applyAlignment="1" applyProtection="1">
      <alignment horizontal="left"/>
      <protection locked="0"/>
    </xf>
    <xf numFmtId="167" fontId="4" fillId="0" borderId="14" xfId="3" applyNumberFormat="1" applyFont="1" applyBorder="1" applyAlignment="1" applyProtection="1">
      <alignment horizontal="center"/>
      <protection locked="0"/>
    </xf>
    <xf numFmtId="165" fontId="4" fillId="0" borderId="14" xfId="2" applyFont="1" applyBorder="1" applyProtection="1">
      <protection locked="0"/>
    </xf>
    <xf numFmtId="168" fontId="4" fillId="10" borderId="14" xfId="2" applyNumberFormat="1" applyFont="1" applyFill="1" applyBorder="1" applyAlignment="1" applyProtection="1">
      <alignment horizontal="center" wrapText="1"/>
    </xf>
    <xf numFmtId="0" fontId="17" fillId="6" borderId="1" xfId="0" applyFont="1" applyFill="1" applyBorder="1" applyAlignment="1">
      <alignment horizontal="center" vertical="center"/>
    </xf>
    <xf numFmtId="0" fontId="20" fillId="6" borderId="3" xfId="8" applyFont="1" applyFill="1" applyBorder="1" applyAlignment="1">
      <alignment horizontal="left" vertical="center"/>
    </xf>
    <xf numFmtId="0" fontId="20" fillId="6" borderId="5" xfId="0" applyFont="1" applyFill="1" applyBorder="1" applyAlignment="1">
      <alignment horizontal="right" vertical="center" wrapText="1"/>
    </xf>
    <xf numFmtId="0" fontId="24" fillId="9" borderId="3" xfId="0" applyFont="1" applyFill="1" applyBorder="1" applyAlignment="1">
      <alignment horizontal="left" vertical="top" wrapText="1"/>
    </xf>
    <xf numFmtId="0" fontId="20" fillId="6" borderId="3" xfId="0" applyFont="1" applyFill="1" applyBorder="1" applyAlignment="1">
      <alignment horizontal="left" vertical="center"/>
    </xf>
    <xf numFmtId="0" fontId="11" fillId="6" borderId="0" xfId="0" applyFont="1" applyFill="1" applyAlignment="1">
      <alignment horizontal="center" vertical="center"/>
    </xf>
    <xf numFmtId="0" fontId="8" fillId="9" borderId="0" xfId="0" applyFont="1" applyFill="1" applyAlignment="1">
      <alignment horizontal="left" vertical="center" wrapText="1"/>
    </xf>
    <xf numFmtId="0" fontId="7" fillId="6" borderId="0" xfId="4" applyFont="1" applyFill="1" applyBorder="1" applyAlignment="1" applyProtection="1">
      <alignment horizontal="center"/>
      <protection locked="0"/>
    </xf>
    <xf numFmtId="0" fontId="8" fillId="8" borderId="3" xfId="0" applyFont="1" applyFill="1" applyBorder="1" applyAlignment="1">
      <alignment horizontal="center" vertical="center" wrapText="1"/>
    </xf>
    <xf numFmtId="0" fontId="4" fillId="0" borderId="14" xfId="0" applyFont="1" applyBorder="1" applyAlignment="1" applyProtection="1">
      <alignment horizontal="left"/>
      <protection locked="0"/>
    </xf>
    <xf numFmtId="0" fontId="55" fillId="0" borderId="0" xfId="0" applyFont="1" applyAlignment="1">
      <alignment horizontal="center" vertical="center"/>
    </xf>
    <xf numFmtId="0" fontId="4" fillId="0" borderId="50" xfId="0" applyFont="1" applyBorder="1" applyAlignment="1">
      <alignment horizontal="left" vertical="center" wrapText="1" indent="1"/>
    </xf>
    <xf numFmtId="0" fontId="26" fillId="9" borderId="7" xfId="0" applyFont="1" applyFill="1" applyBorder="1"/>
    <xf numFmtId="0" fontId="8" fillId="9" borderId="0" xfId="0" applyFont="1" applyFill="1" applyAlignment="1">
      <alignment horizontal="left" vertical="center"/>
    </xf>
    <xf numFmtId="0" fontId="8" fillId="9" borderId="0" xfId="0" applyFont="1" applyFill="1" applyAlignment="1">
      <alignment horizontal="left" vertical="center"/>
    </xf>
    <xf numFmtId="0" fontId="44" fillId="8" borderId="0" xfId="0" applyFont="1" applyFill="1"/>
    <xf numFmtId="0" fontId="0" fillId="8" borderId="0" xfId="0" applyFill="1"/>
    <xf numFmtId="0" fontId="8" fillId="9" borderId="20" xfId="0" applyFont="1" applyFill="1" applyBorder="1"/>
    <xf numFmtId="0" fontId="4" fillId="9" borderId="21" xfId="0" applyFont="1" applyFill="1" applyBorder="1" applyAlignment="1">
      <alignment horizontal="right" vertical="center"/>
    </xf>
    <xf numFmtId="0" fontId="0" fillId="8" borderId="21" xfId="0" applyFill="1" applyBorder="1"/>
    <xf numFmtId="0" fontId="0" fillId="9" borderId="22" xfId="0" applyFill="1" applyBorder="1"/>
    <xf numFmtId="0" fontId="4" fillId="9" borderId="23" xfId="0" applyFont="1" applyFill="1" applyBorder="1"/>
    <xf numFmtId="0" fontId="4" fillId="9" borderId="0" xfId="0" applyFont="1" applyFill="1" applyAlignment="1">
      <alignment horizontal="right" vertical="center"/>
    </xf>
    <xf numFmtId="0" fontId="4" fillId="9" borderId="0" xfId="0" applyFont="1" applyFill="1" applyAlignment="1">
      <alignment vertical="center"/>
    </xf>
    <xf numFmtId="0" fontId="14" fillId="9" borderId="24" xfId="0" applyFont="1" applyFill="1" applyBorder="1"/>
    <xf numFmtId="0" fontId="4" fillId="9" borderId="28" xfId="0" applyFont="1" applyFill="1" applyBorder="1" applyAlignment="1">
      <alignment horizontal="right" vertical="center"/>
    </xf>
    <xf numFmtId="0" fontId="4" fillId="9" borderId="0" xfId="0" applyFont="1" applyFill="1" applyAlignment="1">
      <alignment horizontal="left" vertical="center"/>
    </xf>
    <xf numFmtId="0" fontId="8" fillId="9" borderId="29" xfId="0" applyFont="1" applyFill="1" applyBorder="1" applyAlignment="1">
      <alignment wrapText="1"/>
    </xf>
    <xf numFmtId="0" fontId="8" fillId="9" borderId="30" xfId="0" applyFont="1" applyFill="1" applyBorder="1" applyAlignment="1">
      <alignment horizontal="center" vertical="center" wrapText="1"/>
    </xf>
    <xf numFmtId="0" fontId="8" fillId="9" borderId="31" xfId="0" applyFont="1" applyFill="1" applyBorder="1" applyAlignment="1">
      <alignment horizontal="center" vertical="center" wrapText="1"/>
    </xf>
    <xf numFmtId="0" fontId="8" fillId="9" borderId="32" xfId="0" applyFont="1" applyFill="1" applyBorder="1" applyAlignment="1">
      <alignment horizontal="center" vertical="center" wrapText="1"/>
    </xf>
    <xf numFmtId="0" fontId="35" fillId="9" borderId="33" xfId="0" applyFont="1" applyFill="1" applyBorder="1"/>
    <xf numFmtId="0" fontId="40" fillId="9" borderId="9" xfId="0" applyFont="1" applyFill="1" applyBorder="1"/>
    <xf numFmtId="0" fontId="38" fillId="9" borderId="1" xfId="0" applyFont="1" applyFill="1" applyBorder="1"/>
    <xf numFmtId="0" fontId="38" fillId="9" borderId="23" xfId="0" applyFont="1" applyFill="1" applyBorder="1"/>
    <xf numFmtId="0" fontId="38" fillId="9" borderId="0" xfId="0" applyFont="1" applyFill="1"/>
    <xf numFmtId="0" fontId="26" fillId="9" borderId="0" xfId="0" applyFont="1" applyFill="1" applyAlignment="1">
      <alignment horizontal="center" wrapText="1"/>
    </xf>
    <xf numFmtId="168" fontId="26" fillId="9" borderId="24" xfId="2" applyNumberFormat="1" applyFont="1" applyFill="1" applyBorder="1" applyAlignment="1" applyProtection="1">
      <alignment horizontal="right" wrapText="1"/>
    </xf>
    <xf numFmtId="0" fontId="15" fillId="9" borderId="23" xfId="0" applyFont="1" applyFill="1" applyBorder="1"/>
    <xf numFmtId="0" fontId="15" fillId="9" borderId="0" xfId="0" applyFont="1" applyFill="1"/>
    <xf numFmtId="167" fontId="8" fillId="9" borderId="6" xfId="0" applyNumberFormat="1" applyFont="1" applyFill="1" applyBorder="1" applyAlignment="1">
      <alignment horizontal="center" vertical="center" wrapText="1"/>
    </xf>
    <xf numFmtId="167" fontId="8" fillId="9" borderId="7" xfId="0" applyNumberFormat="1" applyFont="1" applyFill="1" applyBorder="1" applyAlignment="1">
      <alignment horizontal="center" vertical="center" wrapText="1"/>
    </xf>
    <xf numFmtId="167" fontId="42" fillId="9" borderId="35" xfId="0" applyNumberFormat="1" applyFont="1" applyFill="1" applyBorder="1" applyAlignment="1">
      <alignment horizontal="center" vertical="center" wrapText="1"/>
    </xf>
    <xf numFmtId="0" fontId="15" fillId="9" borderId="36" xfId="0" applyFont="1" applyFill="1" applyBorder="1"/>
    <xf numFmtId="0" fontId="15" fillId="9" borderId="37" xfId="0" applyFont="1" applyFill="1" applyBorder="1"/>
    <xf numFmtId="167" fontId="8" fillId="9" borderId="38" xfId="0" applyNumberFormat="1" applyFont="1" applyFill="1" applyBorder="1" applyAlignment="1">
      <alignment horizontal="center" vertical="center" wrapText="1"/>
    </xf>
    <xf numFmtId="167" fontId="8" fillId="9" borderId="37" xfId="0" applyNumberFormat="1" applyFont="1" applyFill="1" applyBorder="1" applyAlignment="1">
      <alignment horizontal="center" vertical="center" wrapText="1"/>
    </xf>
    <xf numFmtId="167" fontId="42" fillId="9" borderId="39" xfId="0" applyNumberFormat="1" applyFont="1" applyFill="1" applyBorder="1" applyAlignment="1">
      <alignment vertical="center" wrapText="1"/>
    </xf>
    <xf numFmtId="0" fontId="0" fillId="9" borderId="0" xfId="0" applyFill="1"/>
    <xf numFmtId="167" fontId="8" fillId="9" borderId="0" xfId="0" applyNumberFormat="1" applyFont="1" applyFill="1" applyAlignment="1">
      <alignment horizontal="center" vertical="center" wrapText="1"/>
    </xf>
    <xf numFmtId="167" fontId="42" fillId="9" borderId="0" xfId="0" applyNumberFormat="1" applyFont="1" applyFill="1" applyAlignment="1">
      <alignment vertical="center" wrapText="1"/>
    </xf>
    <xf numFmtId="0" fontId="8" fillId="9" borderId="21" xfId="0" applyFont="1" applyFill="1" applyBorder="1" applyAlignment="1">
      <alignment horizontal="right" vertical="center"/>
    </xf>
    <xf numFmtId="0" fontId="0" fillId="9" borderId="21" xfId="0" applyFill="1" applyBorder="1"/>
    <xf numFmtId="167" fontId="42" fillId="9" borderId="24" xfId="0" applyNumberFormat="1" applyFont="1" applyFill="1" applyBorder="1" applyAlignment="1">
      <alignment vertical="center" wrapText="1"/>
    </xf>
    <xf numFmtId="0" fontId="23" fillId="8" borderId="21" xfId="0" applyFont="1" applyFill="1" applyBorder="1"/>
    <xf numFmtId="0" fontId="48" fillId="9" borderId="40" xfId="0" applyFont="1" applyFill="1" applyBorder="1" applyAlignment="1">
      <alignment horizontal="center"/>
    </xf>
    <xf numFmtId="167" fontId="8" fillId="9" borderId="41" xfId="0" applyNumberFormat="1" applyFont="1" applyFill="1" applyBorder="1" applyAlignment="1">
      <alignment horizontal="center" vertical="center" wrapText="1"/>
    </xf>
    <xf numFmtId="167" fontId="42" fillId="9" borderId="42" xfId="0" applyNumberFormat="1" applyFont="1" applyFill="1" applyBorder="1" applyAlignment="1">
      <alignment horizontal="center" vertical="center" wrapText="1"/>
    </xf>
    <xf numFmtId="0" fontId="15" fillId="9" borderId="43" xfId="0" applyFont="1" applyFill="1" applyBorder="1"/>
    <xf numFmtId="167" fontId="42" fillId="9" borderId="44" xfId="0" applyNumberFormat="1" applyFont="1" applyFill="1" applyBorder="1" applyAlignment="1">
      <alignment horizontal="center" vertical="center" wrapText="1"/>
    </xf>
    <xf numFmtId="0" fontId="15" fillId="9" borderId="45" xfId="0" applyFont="1" applyFill="1" applyBorder="1"/>
    <xf numFmtId="167" fontId="8" fillId="9" borderId="46" xfId="0" applyNumberFormat="1" applyFont="1" applyFill="1" applyBorder="1" applyAlignment="1">
      <alignment horizontal="center" vertical="center" wrapText="1"/>
    </xf>
    <xf numFmtId="167" fontId="42" fillId="9" borderId="47" xfId="0" applyNumberFormat="1" applyFont="1" applyFill="1" applyBorder="1" applyAlignment="1">
      <alignment vertical="center" wrapText="1"/>
    </xf>
    <xf numFmtId="0" fontId="26" fillId="9" borderId="18" xfId="0" applyFont="1" applyFill="1" applyBorder="1"/>
    <xf numFmtId="0" fontId="26" fillId="9" borderId="5" xfId="0" applyFont="1" applyFill="1" applyBorder="1"/>
    <xf numFmtId="0" fontId="26" fillId="9" borderId="19" xfId="0" applyFont="1" applyFill="1" applyBorder="1"/>
    <xf numFmtId="0" fontId="4" fillId="0" borderId="25" xfId="0" applyFont="1" applyFill="1" applyBorder="1" applyAlignment="1" applyProtection="1">
      <alignment horizontal="left" vertical="center"/>
      <protection locked="0"/>
    </xf>
    <xf numFmtId="0" fontId="4" fillId="0" borderId="27" xfId="0" applyFont="1" applyFill="1" applyBorder="1" applyAlignment="1" applyProtection="1">
      <alignment horizontal="left" vertical="center"/>
      <protection locked="0"/>
    </xf>
    <xf numFmtId="0" fontId="4" fillId="0" borderId="26" xfId="0" applyFont="1" applyFill="1" applyBorder="1" applyAlignment="1" applyProtection="1">
      <alignment horizontal="center" vertical="center"/>
      <protection locked="0"/>
    </xf>
    <xf numFmtId="0" fontId="4" fillId="0" borderId="24" xfId="0" applyFont="1" applyFill="1" applyBorder="1" applyAlignment="1" applyProtection="1">
      <alignment horizontal="left" vertical="top" wrapText="1"/>
      <protection locked="0"/>
    </xf>
    <xf numFmtId="0" fontId="4" fillId="8" borderId="0" xfId="0" applyFont="1" applyFill="1" applyAlignment="1">
      <alignment horizontal="left" vertical="center"/>
    </xf>
    <xf numFmtId="0" fontId="38" fillId="11" borderId="33" xfId="0" applyFont="1" applyFill="1" applyBorder="1" applyAlignment="1">
      <alignment wrapText="1"/>
    </xf>
    <xf numFmtId="0" fontId="8" fillId="11" borderId="11" xfId="0" applyFont="1" applyFill="1" applyBorder="1" applyAlignment="1">
      <alignment wrapText="1"/>
    </xf>
    <xf numFmtId="0" fontId="8" fillId="11" borderId="15" xfId="0" applyFont="1" applyFill="1" applyBorder="1" applyAlignment="1">
      <alignment wrapText="1"/>
    </xf>
    <xf numFmtId="0" fontId="8" fillId="11" borderId="12" xfId="0" applyFont="1" applyFill="1" applyBorder="1" applyAlignment="1">
      <alignment wrapText="1"/>
    </xf>
    <xf numFmtId="0" fontId="8" fillId="11" borderId="16" xfId="0" applyFont="1" applyFill="1" applyBorder="1" applyAlignment="1">
      <alignment horizontal="center" wrapText="1"/>
    </xf>
    <xf numFmtId="0" fontId="8" fillId="11" borderId="14" xfId="0" applyFont="1" applyFill="1" applyBorder="1" applyAlignment="1">
      <alignment horizontal="center" wrapText="1"/>
    </xf>
    <xf numFmtId="0" fontId="8" fillId="11" borderId="34" xfId="0" applyFont="1" applyFill="1" applyBorder="1" applyAlignment="1">
      <alignment horizontal="center" wrapText="1"/>
    </xf>
    <xf numFmtId="0" fontId="4" fillId="0" borderId="14" xfId="0" applyFont="1" applyFill="1" applyBorder="1" applyAlignment="1" applyProtection="1">
      <alignment horizontal="left"/>
      <protection locked="0"/>
    </xf>
    <xf numFmtId="0" fontId="4" fillId="0" borderId="14" xfId="0" applyFont="1" applyFill="1" applyBorder="1" applyAlignment="1" applyProtection="1">
      <alignment horizontal="left"/>
      <protection locked="0"/>
    </xf>
    <xf numFmtId="167" fontId="4" fillId="0" borderId="14" xfId="3" applyNumberFormat="1" applyFont="1" applyFill="1" applyBorder="1" applyAlignment="1" applyProtection="1">
      <alignment horizontal="center"/>
      <protection locked="0"/>
    </xf>
    <xf numFmtId="0" fontId="4" fillId="0" borderId="21" xfId="0" applyFont="1" applyFill="1" applyBorder="1" applyAlignment="1" applyProtection="1">
      <alignment horizontal="center" vertical="center"/>
      <protection locked="0"/>
    </xf>
    <xf numFmtId="0" fontId="4" fillId="0" borderId="21" xfId="0" applyFont="1" applyFill="1" applyBorder="1" applyAlignment="1" applyProtection="1">
      <alignment horizontal="right" vertical="center"/>
      <protection locked="0"/>
    </xf>
    <xf numFmtId="168" fontId="26" fillId="9" borderId="0" xfId="2" applyNumberFormat="1" applyFont="1" applyFill="1" applyBorder="1" applyAlignment="1" applyProtection="1">
      <alignment horizontal="right" wrapText="1"/>
    </xf>
    <xf numFmtId="0" fontId="41" fillId="9" borderId="6" xfId="0" applyFont="1" applyFill="1" applyBorder="1" applyAlignment="1">
      <alignment vertical="center" wrapText="1"/>
    </xf>
    <xf numFmtId="167" fontId="42" fillId="9" borderId="8" xfId="0" applyNumberFormat="1" applyFont="1" applyFill="1" applyBorder="1" applyAlignment="1">
      <alignment horizontal="center" vertical="center" wrapText="1"/>
    </xf>
    <xf numFmtId="167" fontId="8" fillId="9" borderId="5" xfId="0" applyNumberFormat="1" applyFont="1" applyFill="1" applyBorder="1" applyAlignment="1">
      <alignment horizontal="center" vertical="center" wrapText="1"/>
    </xf>
    <xf numFmtId="167" fontId="42" fillId="9" borderId="19" xfId="0" applyNumberFormat="1" applyFont="1" applyFill="1" applyBorder="1" applyAlignment="1">
      <alignment vertical="center" wrapText="1"/>
    </xf>
    <xf numFmtId="168" fontId="4" fillId="10" borderId="34" xfId="2" applyNumberFormat="1" applyFont="1" applyFill="1" applyBorder="1" applyAlignment="1" applyProtection="1">
      <alignment horizontal="center" wrapText="1"/>
    </xf>
    <xf numFmtId="0" fontId="35" fillId="9" borderId="14" xfId="0" applyFont="1" applyFill="1" applyBorder="1"/>
    <xf numFmtId="0" fontId="26" fillId="9" borderId="17" xfId="0" applyFont="1" applyFill="1" applyBorder="1"/>
    <xf numFmtId="0" fontId="4" fillId="0" borderId="14" xfId="0" applyFont="1" applyFill="1" applyBorder="1" applyAlignment="1" applyProtection="1">
      <alignment horizontal="center"/>
      <protection locked="0"/>
    </xf>
    <xf numFmtId="165" fontId="4" fillId="0" borderId="14" xfId="2" applyFont="1" applyFill="1" applyBorder="1" applyAlignment="1" applyProtection="1">
      <alignment horizontal="left"/>
      <protection locked="0"/>
    </xf>
    <xf numFmtId="164" fontId="4" fillId="0" borderId="14" xfId="1" applyFont="1" applyFill="1" applyBorder="1" applyAlignment="1" applyProtection="1">
      <alignment horizontal="left"/>
      <protection locked="0"/>
    </xf>
    <xf numFmtId="0" fontId="7" fillId="6" borderId="0" xfId="4" applyFont="1" applyFill="1" applyBorder="1" applyAlignment="1" applyProtection="1">
      <alignment horizontal="center"/>
    </xf>
    <xf numFmtId="0" fontId="4" fillId="9" borderId="0" xfId="0" applyFont="1" applyFill="1" applyAlignment="1">
      <alignment vertical="top"/>
    </xf>
    <xf numFmtId="0" fontId="4" fillId="9" borderId="0" xfId="0" applyFont="1" applyFill="1" applyAlignment="1">
      <alignment horizontal="center" vertical="center" wrapText="1"/>
    </xf>
    <xf numFmtId="0" fontId="4" fillId="9" borderId="0" xfId="0" applyFont="1" applyFill="1" applyAlignment="1">
      <alignment vertical="center" wrapText="1"/>
    </xf>
    <xf numFmtId="0" fontId="52" fillId="6" borderId="0" xfId="0" applyFont="1" applyFill="1" applyAlignment="1">
      <alignment horizontal="center" vertical="center"/>
    </xf>
    <xf numFmtId="0" fontId="7" fillId="6" borderId="0" xfId="0" applyFont="1" applyFill="1" applyAlignment="1">
      <alignment vertical="center"/>
    </xf>
    <xf numFmtId="0" fontId="14" fillId="6" borderId="0" xfId="0" applyFont="1" applyFill="1" applyAlignment="1">
      <alignment vertical="center"/>
    </xf>
    <xf numFmtId="0" fontId="49" fillId="6" borderId="0" xfId="0" applyFont="1" applyFill="1" applyAlignment="1">
      <alignment vertical="center"/>
    </xf>
    <xf numFmtId="0" fontId="52" fillId="6" borderId="0" xfId="0" applyFont="1" applyFill="1" applyAlignment="1">
      <alignment horizontal="center" vertical="center"/>
    </xf>
    <xf numFmtId="0" fontId="52" fillId="6" borderId="0" xfId="0" applyFont="1" applyFill="1" applyAlignment="1">
      <alignment horizontal="center" vertical="center" wrapText="1"/>
    </xf>
    <xf numFmtId="0" fontId="14" fillId="6" borderId="48" xfId="0" applyFont="1" applyFill="1" applyBorder="1" applyAlignment="1">
      <alignment vertical="center" wrapText="1"/>
    </xf>
    <xf numFmtId="0" fontId="14" fillId="6" borderId="42" xfId="0" applyFont="1" applyFill="1" applyBorder="1" applyAlignment="1">
      <alignment vertical="center" wrapText="1"/>
    </xf>
    <xf numFmtId="0" fontId="7" fillId="6" borderId="49" xfId="0" applyFont="1" applyFill="1" applyBorder="1" applyAlignment="1">
      <alignment horizontal="center" vertical="center"/>
    </xf>
    <xf numFmtId="0" fontId="7" fillId="6" borderId="47" xfId="0" applyFont="1" applyFill="1" applyBorder="1" applyAlignment="1">
      <alignment horizontal="center" vertical="center" wrapText="1"/>
    </xf>
    <xf numFmtId="0" fontId="21" fillId="0" borderId="3" xfId="0" applyFont="1" applyFill="1" applyBorder="1" applyAlignment="1" applyProtection="1">
      <alignment horizontal="center" vertical="center"/>
      <protection locked="0"/>
    </xf>
    <xf numFmtId="166" fontId="21" fillId="0" borderId="3" xfId="1" applyNumberFormat="1" applyFont="1" applyFill="1" applyBorder="1" applyAlignment="1" applyProtection="1">
      <alignment horizontal="center" vertical="center"/>
      <protection locked="0"/>
    </xf>
    <xf numFmtId="169" fontId="21" fillId="0" borderId="3" xfId="1" applyNumberFormat="1" applyFont="1" applyFill="1" applyBorder="1" applyAlignment="1" applyProtection="1">
      <alignment horizontal="center" vertical="center"/>
      <protection locked="0"/>
    </xf>
    <xf numFmtId="0" fontId="21" fillId="0" borderId="3" xfId="0" applyFont="1" applyFill="1" applyBorder="1" applyAlignment="1" applyProtection="1">
      <alignment horizontal="center" vertical="center" wrapText="1"/>
      <protection locked="0"/>
    </xf>
    <xf numFmtId="165" fontId="0" fillId="12" borderId="3" xfId="0" applyNumberFormat="1" applyFill="1" applyBorder="1" applyAlignment="1">
      <alignment horizontal="center" vertical="center"/>
    </xf>
    <xf numFmtId="165" fontId="23" fillId="13" borderId="3" xfId="0" applyNumberFormat="1" applyFont="1" applyFill="1" applyBorder="1" applyAlignment="1">
      <alignment horizontal="center" vertical="center"/>
    </xf>
  </cellXfs>
  <cellStyles count="10">
    <cellStyle name="Comma" xfId="1" builtinId="3"/>
    <cellStyle name="Comma 2" xfId="5" xr:uid="{00000000-0005-0000-0000-000006000000}"/>
    <cellStyle name="Currency" xfId="2" builtinId="4"/>
    <cellStyle name="Currency 2" xfId="6" xr:uid="{00000000-0005-0000-0000-000007000000}"/>
    <cellStyle name="Hyperlink" xfId="4" builtinId="8"/>
    <cellStyle name="Hyperlink 2" xfId="7" xr:uid="{00000000-0005-0000-0000-000008000000}"/>
    <cellStyle name="Normal" xfId="0" builtinId="0"/>
    <cellStyle name="Normal 2" xfId="8" xr:uid="{00000000-0005-0000-0000-000009000000}"/>
    <cellStyle name="Percent" xfId="3" builtinId="5"/>
    <cellStyle name="Percent 2" xfId="9" xr:uid="{00000000-0005-0000-0000-00000A000000}"/>
  </cellStyles>
  <dxfs count="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DD0055"/>
      <rgbColor rgb="FF006699"/>
      <rgbColor rgb="FFBFBFBF"/>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200"/>
      <rgbColor rgb="FF0000FF"/>
      <rgbColor rgb="FF00CCFF"/>
      <rgbColor rgb="FFCCFFFF"/>
      <rgbColor rgb="FFD7E4BD"/>
      <rgbColor rgb="FFFFFF99"/>
      <rgbColor rgb="FF99CCFF"/>
      <rgbColor rgb="FFFF99CC"/>
      <rgbColor rgb="FFCC99FF"/>
      <rgbColor rgb="FFC3D69B"/>
      <rgbColor rgb="FF558ED5"/>
      <rgbColor rgb="FF4BACC6"/>
      <rgbColor rgb="FF99CC00"/>
      <rgbColor rgb="FFFFCC00"/>
      <rgbColor rgb="FFFF9900"/>
      <rgbColor rgb="FFFF6600"/>
      <rgbColor rgb="FF376092"/>
      <rgbColor rgb="7D808080"/>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6F0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200100</xdr:colOff>
      <xdr:row>63</xdr:row>
      <xdr:rowOff>66855</xdr:rowOff>
    </xdr:from>
    <xdr:to>
      <xdr:col>0</xdr:col>
      <xdr:colOff>1937235</xdr:colOff>
      <xdr:row>69</xdr:row>
      <xdr:rowOff>9390</xdr:rowOff>
    </xdr:to>
    <xdr:pic>
      <xdr:nvPicPr>
        <xdr:cNvPr id="2" name="Picture 3" descr="This picture show the arrow that appears besides row 26 in column A.">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200100" y="13887630"/>
          <a:ext cx="1737135" cy="1314135"/>
        </a:xfrm>
        <a:prstGeom prst="rect">
          <a:avLst/>
        </a:prstGeom>
        <a:ln w="0">
          <a:noFill/>
        </a:ln>
      </xdr:spPr>
    </xdr:pic>
    <xdr:clientData/>
  </xdr:twoCellAnchor>
  <xdr:twoCellAnchor>
    <xdr:from>
      <xdr:col>0</xdr:col>
      <xdr:colOff>371476</xdr:colOff>
      <xdr:row>64</xdr:row>
      <xdr:rowOff>47475</xdr:rowOff>
    </xdr:from>
    <xdr:to>
      <xdr:col>0</xdr:col>
      <xdr:colOff>971236</xdr:colOff>
      <xdr:row>65</xdr:row>
      <xdr:rowOff>151875</xdr:rowOff>
    </xdr:to>
    <xdr:sp macro="" textlink="">
      <xdr:nvSpPr>
        <xdr:cNvPr id="3" name="Rectangle 4">
          <a:extLst>
            <a:ext uri="{FF2B5EF4-FFF2-40B4-BE49-F238E27FC236}">
              <a16:creationId xmlns:a16="http://schemas.microsoft.com/office/drawing/2014/main" id="{00000000-0008-0000-0000-000003000000}"/>
            </a:ext>
          </a:extLst>
        </xdr:cNvPr>
        <xdr:cNvSpPr/>
      </xdr:nvSpPr>
      <xdr:spPr>
        <a:xfrm>
          <a:off x="371476" y="14096850"/>
          <a:ext cx="599760" cy="333000"/>
        </a:xfrm>
        <a:prstGeom prst="rect">
          <a:avLst/>
        </a:prstGeom>
        <a:noFill/>
        <a:ln>
          <a:solidFill>
            <a:srgbClr val="FF0000"/>
          </a:solidFill>
          <a:round/>
        </a:ln>
      </xdr:spPr>
      <xdr:style>
        <a:lnRef idx="2">
          <a:schemeClr val="accent1">
            <a:shade val="50000"/>
          </a:schemeClr>
        </a:lnRef>
        <a:fillRef idx="1">
          <a:schemeClr val="accent1"/>
        </a:fillRef>
        <a:effectRef idx="0">
          <a:schemeClr val="accent1"/>
        </a:effectRef>
        <a:fontRef idx="minor"/>
      </xdr:style>
    </xdr:sp>
    <xdr:clientData/>
  </xdr:twoCellAnchor>
  <xdr:twoCellAnchor editAs="oneCell">
    <xdr:from>
      <xdr:col>0</xdr:col>
      <xdr:colOff>276120</xdr:colOff>
      <xdr:row>72</xdr:row>
      <xdr:rowOff>66600</xdr:rowOff>
    </xdr:from>
    <xdr:to>
      <xdr:col>0</xdr:col>
      <xdr:colOff>2835255</xdr:colOff>
      <xdr:row>89</xdr:row>
      <xdr:rowOff>9150</xdr:rowOff>
    </xdr:to>
    <xdr:pic>
      <xdr:nvPicPr>
        <xdr:cNvPr id="4" name="Picture 5" descr="This image shows that by left clicking on the drop down box beside the word &quot;Filter&quot;, you can then choose to only show data with information on it by ensuring that their is no checkbox beside the &quot;Hide&quot; option.">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a:srcRect b="146"/>
        <a:stretch/>
      </xdr:blipFill>
      <xdr:spPr>
        <a:xfrm>
          <a:off x="276120" y="13687200"/>
          <a:ext cx="2714400" cy="3828600"/>
        </a:xfrm>
        <a:prstGeom prst="rect">
          <a:avLst/>
        </a:prstGeom>
        <a:ln w="0">
          <a:noFill/>
        </a:ln>
      </xdr:spPr>
    </xdr:pic>
    <xdr:clientData/>
  </xdr:twoCellAnchor>
  <xdr:twoCellAnchor>
    <xdr:from>
      <xdr:col>0</xdr:col>
      <xdr:colOff>695205</xdr:colOff>
      <xdr:row>80</xdr:row>
      <xdr:rowOff>190335</xdr:rowOff>
    </xdr:from>
    <xdr:to>
      <xdr:col>0</xdr:col>
      <xdr:colOff>1247250</xdr:colOff>
      <xdr:row>81</xdr:row>
      <xdr:rowOff>218415</xdr:rowOff>
    </xdr:to>
    <xdr:sp macro="" textlink="">
      <xdr:nvSpPr>
        <xdr:cNvPr id="5" name="Rectangle 6">
          <a:extLst>
            <a:ext uri="{FF2B5EF4-FFF2-40B4-BE49-F238E27FC236}">
              <a16:creationId xmlns:a16="http://schemas.microsoft.com/office/drawing/2014/main" id="{00000000-0008-0000-0000-000005000000}"/>
            </a:ext>
          </a:extLst>
        </xdr:cNvPr>
        <xdr:cNvSpPr/>
      </xdr:nvSpPr>
      <xdr:spPr>
        <a:xfrm>
          <a:off x="695205" y="18125910"/>
          <a:ext cx="552045" cy="256680"/>
        </a:xfrm>
        <a:prstGeom prst="rect">
          <a:avLst/>
        </a:prstGeom>
        <a:noFill/>
        <a:ln>
          <a:solidFill>
            <a:srgbClr val="FF0000"/>
          </a:solidFill>
          <a:round/>
        </a:ln>
      </xdr:spPr>
      <xdr:style>
        <a:lnRef idx="2">
          <a:schemeClr val="accent1">
            <a:shade val="50000"/>
          </a:schemeClr>
        </a:lnRef>
        <a:fillRef idx="1">
          <a:schemeClr val="accent1"/>
        </a:fillRef>
        <a:effectRef idx="0">
          <a:schemeClr val="accent1"/>
        </a:effectRef>
        <a:fontRef idx="minor"/>
      </xdr:style>
    </xdr:sp>
    <xdr:clientData/>
  </xdr:twoCellAnchor>
  <xdr:twoCellAnchor editAs="oneCell">
    <xdr:from>
      <xdr:col>0</xdr:col>
      <xdr:colOff>0</xdr:colOff>
      <xdr:row>43</xdr:row>
      <xdr:rowOff>38160</xdr:rowOff>
    </xdr:from>
    <xdr:to>
      <xdr:col>0</xdr:col>
      <xdr:colOff>9114945</xdr:colOff>
      <xdr:row>52</xdr:row>
      <xdr:rowOff>9345</xdr:rowOff>
    </xdr:to>
    <xdr:pic>
      <xdr:nvPicPr>
        <xdr:cNvPr id="7" name="Picture 28">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3"/>
        <a:srcRect l="3915" t="20791" r="33779" b="44824"/>
        <a:stretch/>
      </xdr:blipFill>
      <xdr:spPr>
        <a:xfrm>
          <a:off x="0" y="7505640"/>
          <a:ext cx="9622080" cy="2028600"/>
        </a:xfrm>
        <a:prstGeom prst="rect">
          <a:avLst/>
        </a:prstGeom>
        <a:ln w="0">
          <a:noFill/>
        </a:ln>
      </xdr:spPr>
    </xdr:pic>
    <xdr:clientData/>
  </xdr:twoCellAnchor>
  <xdr:twoCellAnchor>
    <xdr:from>
      <xdr:col>0</xdr:col>
      <xdr:colOff>1409115</xdr:colOff>
      <xdr:row>46</xdr:row>
      <xdr:rowOff>103545</xdr:rowOff>
    </xdr:from>
    <xdr:to>
      <xdr:col>0</xdr:col>
      <xdr:colOff>4917720</xdr:colOff>
      <xdr:row>51</xdr:row>
      <xdr:rowOff>72225</xdr:rowOff>
    </xdr:to>
    <xdr:sp macro="" textlink="">
      <xdr:nvSpPr>
        <xdr:cNvPr id="8" name="TextBox 15">
          <a:extLst>
            <a:ext uri="{FF2B5EF4-FFF2-40B4-BE49-F238E27FC236}">
              <a16:creationId xmlns:a16="http://schemas.microsoft.com/office/drawing/2014/main" id="{00000000-0008-0000-0000-000008000000}"/>
            </a:ext>
          </a:extLst>
        </xdr:cNvPr>
        <xdr:cNvSpPr/>
      </xdr:nvSpPr>
      <xdr:spPr>
        <a:xfrm rot="20815200">
          <a:off x="1409115" y="10266720"/>
          <a:ext cx="3508605" cy="111168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oAutofit/>
        </a:bodyPr>
        <a:lstStyle/>
        <a:p>
          <a:pPr>
            <a:lnSpc>
              <a:spcPct val="100000"/>
            </a:lnSpc>
          </a:pPr>
          <a:r>
            <a:rPr lang="en-CA" sz="6600" b="0" strike="noStrike" spc="-1">
              <a:solidFill>
                <a:srgbClr val="808080">
                  <a:alpha val="49000"/>
                </a:srgbClr>
              </a:solidFill>
              <a:latin typeface="Calibri"/>
            </a:rPr>
            <a:t>EXAMPLE</a:t>
          </a:r>
          <a:endParaRPr lang="en-US" sz="6600" b="0" strike="noStrike" spc="-1">
            <a:latin typeface="Times New Roman"/>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sfunding@hastingscounty.com"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ontario.ca/laws/regulation/150137%23BK23" TargetMode="External"/><Relationship Id="rId1" Type="http://schemas.openxmlformats.org/officeDocument/2006/relationships/hyperlink" Target="http://www.edu.gov.on.ca/childcare/pedagogy.html"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6"/>
  <sheetViews>
    <sheetView zoomScaleNormal="100" zoomScalePageLayoutView="60" workbookViewId="0">
      <selection activeCell="A40" sqref="A40"/>
    </sheetView>
  </sheetViews>
  <sheetFormatPr defaultColWidth="9.140625" defaultRowHeight="15" x14ac:dyDescent="0.25"/>
  <cols>
    <col min="1" max="1" width="137.140625" customWidth="1"/>
    <col min="2" max="4" width="10.42578125" customWidth="1"/>
    <col min="11" max="11" width="14" customWidth="1"/>
    <col min="12" max="12" width="27" style="96" customWidth="1"/>
  </cols>
  <sheetData>
    <row r="1" spans="1:13" ht="26.25" customHeight="1" x14ac:dyDescent="0.25">
      <c r="A1" s="136" t="s">
        <v>230</v>
      </c>
      <c r="B1" s="108"/>
      <c r="C1" s="108"/>
      <c r="D1" s="108"/>
      <c r="E1" s="108"/>
      <c r="F1" s="108"/>
      <c r="G1" s="108"/>
      <c r="H1" s="108"/>
      <c r="I1" s="108"/>
      <c r="J1" s="108"/>
      <c r="K1" s="108"/>
      <c r="L1" s="108"/>
    </row>
    <row r="2" spans="1:13" ht="18" customHeight="1" x14ac:dyDescent="0.25">
      <c r="A2" s="93"/>
      <c r="B2" s="94"/>
      <c r="C2" s="94"/>
      <c r="D2" s="94"/>
      <c r="E2" s="94"/>
      <c r="F2" s="94"/>
      <c r="G2" s="94"/>
      <c r="H2" s="94"/>
      <c r="I2" s="94"/>
      <c r="J2" s="94"/>
    </row>
    <row r="3" spans="1:13" ht="18" customHeight="1" x14ac:dyDescent="0.25">
      <c r="A3" s="97" t="s">
        <v>229</v>
      </c>
      <c r="B3" s="97"/>
      <c r="C3" s="97"/>
      <c r="D3" s="97"/>
      <c r="E3" s="97"/>
      <c r="F3" s="97"/>
      <c r="G3" s="97"/>
      <c r="H3" s="97"/>
      <c r="I3" s="97"/>
      <c r="J3" s="97"/>
    </row>
    <row r="4" spans="1:13" ht="18" customHeight="1" x14ac:dyDescent="0.25">
      <c r="A4" s="97" t="s">
        <v>225</v>
      </c>
      <c r="B4" s="97"/>
      <c r="C4" s="97"/>
      <c r="D4" s="97"/>
      <c r="E4" s="97"/>
      <c r="F4" s="97"/>
      <c r="G4" s="97"/>
      <c r="H4" s="97"/>
      <c r="I4" s="97"/>
      <c r="J4" s="97"/>
    </row>
    <row r="5" spans="1:13" ht="18" customHeight="1" x14ac:dyDescent="0.25">
      <c r="A5" s="97"/>
      <c r="B5" s="97"/>
      <c r="C5" s="97"/>
      <c r="D5" s="97"/>
      <c r="E5" s="97"/>
      <c r="F5" s="97"/>
      <c r="G5" s="97"/>
      <c r="H5" s="97"/>
      <c r="I5" s="97"/>
      <c r="J5" s="97"/>
    </row>
    <row r="6" spans="1:13" ht="18" customHeight="1" x14ac:dyDescent="0.25">
      <c r="A6" s="98" t="s">
        <v>183</v>
      </c>
      <c r="B6" s="93"/>
      <c r="C6" s="93"/>
      <c r="D6" s="93"/>
      <c r="E6" s="93"/>
      <c r="F6" s="93"/>
      <c r="G6" s="93"/>
      <c r="H6" s="93"/>
      <c r="I6" s="93"/>
      <c r="J6" s="93"/>
      <c r="K6" s="93"/>
      <c r="L6" s="93"/>
    </row>
    <row r="7" spans="1:13" ht="18" customHeight="1" x14ac:dyDescent="0.3">
      <c r="A7" s="135" t="s">
        <v>246</v>
      </c>
      <c r="B7" s="107"/>
      <c r="C7" s="107"/>
      <c r="D7" s="107"/>
      <c r="E7" s="107"/>
      <c r="F7" s="107"/>
      <c r="G7" s="107"/>
      <c r="H7" s="107"/>
      <c r="I7" s="107"/>
      <c r="J7" s="107"/>
      <c r="K7" s="107"/>
      <c r="L7" s="107"/>
    </row>
    <row r="8" spans="1:13" ht="18" customHeight="1" x14ac:dyDescent="0.25">
      <c r="A8" s="98" t="s">
        <v>184</v>
      </c>
      <c r="B8" s="93"/>
      <c r="C8" s="93"/>
      <c r="D8" s="93"/>
      <c r="E8" s="93"/>
      <c r="F8" s="93"/>
      <c r="G8" s="93"/>
      <c r="H8" s="93"/>
      <c r="I8" s="93"/>
      <c r="J8" s="93"/>
      <c r="K8" s="93"/>
      <c r="L8" s="93"/>
    </row>
    <row r="9" spans="1:13" ht="18" customHeight="1" x14ac:dyDescent="0.25">
      <c r="A9" s="98"/>
      <c r="B9" s="98"/>
      <c r="C9" s="98"/>
      <c r="D9" s="98"/>
      <c r="E9" s="98"/>
      <c r="F9" s="98"/>
      <c r="G9" s="98"/>
      <c r="H9" s="98"/>
      <c r="I9" s="98"/>
      <c r="J9" s="98"/>
      <c r="K9" s="98"/>
      <c r="L9" s="98"/>
    </row>
    <row r="10" spans="1:13" ht="18" customHeight="1" x14ac:dyDescent="0.25">
      <c r="A10" s="137" t="s">
        <v>249</v>
      </c>
      <c r="B10" s="109"/>
      <c r="C10" s="109"/>
      <c r="D10" s="109"/>
      <c r="E10" s="109"/>
      <c r="F10" s="109"/>
      <c r="G10" s="109"/>
      <c r="H10" s="109"/>
      <c r="I10" s="109"/>
      <c r="J10" s="109"/>
      <c r="K10" s="109"/>
      <c r="L10" s="109"/>
    </row>
    <row r="11" spans="1:13" ht="18" customHeight="1" x14ac:dyDescent="0.25">
      <c r="A11" s="99"/>
      <c r="B11" s="97"/>
      <c r="C11" s="97"/>
      <c r="D11" s="97"/>
      <c r="E11" s="97"/>
      <c r="F11" s="97"/>
      <c r="G11" s="97"/>
      <c r="H11" s="97"/>
      <c r="I11" s="97"/>
      <c r="J11" s="97"/>
    </row>
    <row r="12" spans="1:13" ht="18" customHeight="1" x14ac:dyDescent="0.25">
      <c r="A12" s="100" t="s">
        <v>224</v>
      </c>
      <c r="B12" s="93"/>
      <c r="C12" s="93"/>
      <c r="D12" s="93"/>
      <c r="E12" s="93"/>
      <c r="F12" s="93"/>
      <c r="G12" s="93"/>
      <c r="H12" s="93"/>
      <c r="I12" s="93"/>
      <c r="J12" s="93"/>
      <c r="K12" s="94"/>
      <c r="L12" s="110"/>
      <c r="M12" s="94"/>
    </row>
    <row r="13" spans="1:13" ht="18" customHeight="1" x14ac:dyDescent="0.25">
      <c r="A13" s="101" t="s">
        <v>220</v>
      </c>
      <c r="B13" s="93"/>
      <c r="C13" s="93"/>
      <c r="D13" s="93"/>
      <c r="E13" s="93"/>
      <c r="F13" s="93"/>
      <c r="G13" s="93"/>
      <c r="H13" s="93"/>
      <c r="I13" s="93"/>
      <c r="J13" s="93"/>
    </row>
    <row r="14" spans="1:13" ht="18" customHeight="1" x14ac:dyDescent="0.25">
      <c r="A14" s="101" t="s">
        <v>221</v>
      </c>
      <c r="B14" s="93"/>
      <c r="C14" s="93"/>
      <c r="D14" s="93"/>
      <c r="E14" s="93"/>
      <c r="F14" s="93"/>
      <c r="G14" s="93"/>
      <c r="H14" s="93"/>
      <c r="I14" s="93"/>
      <c r="J14" s="93"/>
    </row>
    <row r="15" spans="1:13" ht="18" customHeight="1" x14ac:dyDescent="0.25">
      <c r="A15" s="101" t="s">
        <v>222</v>
      </c>
      <c r="B15" s="93"/>
      <c r="C15" s="93"/>
      <c r="D15" s="93"/>
      <c r="E15" s="93"/>
      <c r="F15" s="93"/>
      <c r="G15" s="93"/>
      <c r="H15" s="93"/>
      <c r="I15" s="93"/>
      <c r="J15" s="93"/>
    </row>
    <row r="16" spans="1:13" ht="18" customHeight="1" x14ac:dyDescent="0.25">
      <c r="A16" s="101" t="s">
        <v>223</v>
      </c>
      <c r="B16" s="93"/>
      <c r="C16" s="93"/>
      <c r="D16" s="93"/>
      <c r="E16" s="93"/>
      <c r="F16" s="93"/>
      <c r="G16" s="93"/>
      <c r="H16" s="93"/>
      <c r="I16" s="93"/>
      <c r="J16" s="93"/>
    </row>
    <row r="17" spans="1:10" ht="18" customHeight="1" x14ac:dyDescent="0.25">
      <c r="A17" s="101"/>
      <c r="B17" s="93"/>
      <c r="C17" s="93"/>
      <c r="D17" s="93"/>
      <c r="E17" s="93"/>
      <c r="F17" s="93"/>
      <c r="G17" s="93"/>
      <c r="H17" s="93"/>
      <c r="I17" s="93"/>
      <c r="J17" s="93"/>
    </row>
    <row r="18" spans="1:10" ht="18" customHeight="1" x14ac:dyDescent="0.25">
      <c r="A18" s="101" t="s">
        <v>0</v>
      </c>
      <c r="B18" s="93"/>
      <c r="C18" s="93"/>
      <c r="D18" s="93"/>
      <c r="E18" s="93"/>
      <c r="F18" s="93"/>
      <c r="G18" s="93"/>
      <c r="H18" s="93"/>
      <c r="I18" s="93"/>
      <c r="J18" s="93"/>
    </row>
    <row r="19" spans="1:10" ht="18" customHeight="1" x14ac:dyDescent="0.25">
      <c r="A19" s="101"/>
      <c r="B19" s="93"/>
      <c r="C19" s="93"/>
      <c r="D19" s="93"/>
      <c r="E19" s="93"/>
      <c r="F19" s="93"/>
      <c r="G19" s="93"/>
      <c r="H19" s="93"/>
      <c r="I19" s="93"/>
      <c r="J19" s="93"/>
    </row>
    <row r="20" spans="1:10" ht="18" customHeight="1" x14ac:dyDescent="0.25">
      <c r="A20" s="138" t="s">
        <v>1</v>
      </c>
      <c r="B20" s="93"/>
      <c r="C20" s="93"/>
      <c r="D20" s="93"/>
      <c r="E20" s="93"/>
      <c r="F20" s="93"/>
      <c r="G20" s="93"/>
      <c r="H20" s="93"/>
      <c r="I20" s="93"/>
      <c r="J20" s="93"/>
    </row>
    <row r="21" spans="1:10" ht="18" customHeight="1" x14ac:dyDescent="0.25">
      <c r="B21" s="93"/>
      <c r="C21" s="93"/>
      <c r="D21" s="93"/>
      <c r="E21" s="93"/>
      <c r="F21" s="93"/>
      <c r="G21" s="93"/>
      <c r="H21" s="93"/>
      <c r="I21" s="93"/>
      <c r="J21" s="93"/>
    </row>
    <row r="22" spans="1:10" ht="18" customHeight="1" x14ac:dyDescent="0.25">
      <c r="A22" s="101" t="s">
        <v>250</v>
      </c>
      <c r="B22" s="103"/>
      <c r="C22" s="103"/>
      <c r="D22" s="103"/>
      <c r="E22" s="103"/>
      <c r="F22" s="103"/>
      <c r="G22" s="103"/>
      <c r="H22" s="103"/>
      <c r="I22" s="103"/>
      <c r="J22" s="103"/>
    </row>
    <row r="23" spans="1:10" ht="18" customHeight="1" x14ac:dyDescent="0.25">
      <c r="B23" s="93"/>
      <c r="C23" s="93"/>
      <c r="D23" s="93"/>
      <c r="E23" s="93"/>
      <c r="F23" s="93"/>
      <c r="G23" s="93"/>
      <c r="H23" s="93"/>
      <c r="I23" s="93"/>
      <c r="J23" s="93"/>
    </row>
    <row r="24" spans="1:10" ht="18" customHeight="1" x14ac:dyDescent="0.25">
      <c r="A24" s="102" t="s">
        <v>2</v>
      </c>
      <c r="B24" s="93"/>
      <c r="C24" s="93"/>
      <c r="D24" s="93"/>
      <c r="E24" s="93"/>
      <c r="F24" s="93"/>
      <c r="G24" s="93"/>
      <c r="H24" s="93"/>
      <c r="I24" s="93"/>
      <c r="J24" s="93"/>
    </row>
    <row r="25" spans="1:10" ht="18" customHeight="1" x14ac:dyDescent="0.25">
      <c r="A25" s="94" t="s">
        <v>3</v>
      </c>
      <c r="B25" s="93"/>
      <c r="C25" s="93"/>
      <c r="D25" s="93"/>
      <c r="E25" s="93"/>
      <c r="F25" s="93"/>
      <c r="G25" s="93"/>
      <c r="H25" s="93"/>
      <c r="I25" s="93"/>
      <c r="J25" s="93"/>
    </row>
    <row r="26" spans="1:10" ht="18" customHeight="1" x14ac:dyDescent="0.25">
      <c r="A26" s="94" t="s">
        <v>4</v>
      </c>
      <c r="B26" s="93"/>
      <c r="C26" s="93"/>
      <c r="D26" s="93"/>
      <c r="E26" s="93"/>
      <c r="F26" s="93"/>
      <c r="G26" s="93"/>
      <c r="H26" s="93"/>
      <c r="I26" s="93"/>
      <c r="J26" s="93"/>
    </row>
    <row r="27" spans="1:10" ht="18" customHeight="1" x14ac:dyDescent="0.25">
      <c r="A27" s="133"/>
      <c r="B27" s="93"/>
      <c r="D27" s="93"/>
      <c r="E27" s="93"/>
      <c r="F27" s="93"/>
      <c r="G27" s="93"/>
      <c r="H27" s="93"/>
      <c r="I27" s="93"/>
      <c r="J27" s="93"/>
    </row>
    <row r="28" spans="1:10" ht="18" customHeight="1" x14ac:dyDescent="0.25">
      <c r="A28" s="133" t="s">
        <v>244</v>
      </c>
      <c r="B28" s="93"/>
      <c r="D28" s="93"/>
      <c r="E28" s="93"/>
      <c r="F28" s="93"/>
      <c r="G28" s="93"/>
      <c r="H28" s="93"/>
      <c r="I28" s="93"/>
      <c r="J28" s="93"/>
    </row>
    <row r="29" spans="1:10" ht="18" customHeight="1" x14ac:dyDescent="0.25">
      <c r="A29" s="134" t="s">
        <v>243</v>
      </c>
      <c r="B29" s="93"/>
      <c r="D29" s="93"/>
      <c r="E29" s="93"/>
      <c r="F29" s="93"/>
      <c r="G29" s="93"/>
      <c r="H29" s="93"/>
      <c r="I29" s="93"/>
      <c r="J29" s="93"/>
    </row>
    <row r="30" spans="1:10" ht="18" customHeight="1" x14ac:dyDescent="0.25">
      <c r="A30" s="134" t="s">
        <v>245</v>
      </c>
      <c r="B30" s="93"/>
      <c r="D30" s="93"/>
      <c r="E30" s="93"/>
      <c r="F30" s="93"/>
      <c r="G30" s="93"/>
      <c r="H30" s="93"/>
      <c r="I30" s="93"/>
      <c r="J30" s="93"/>
    </row>
    <row r="31" spans="1:10" ht="18" customHeight="1" x14ac:dyDescent="0.25">
      <c r="A31" s="133"/>
      <c r="B31" s="93"/>
      <c r="D31" s="93"/>
      <c r="E31" s="93"/>
      <c r="F31" s="93"/>
      <c r="G31" s="93"/>
      <c r="H31" s="93"/>
      <c r="I31" s="93"/>
      <c r="J31" s="93"/>
    </row>
    <row r="32" spans="1:10" ht="18" customHeight="1" x14ac:dyDescent="0.25">
      <c r="A32" s="101" t="s">
        <v>5</v>
      </c>
      <c r="B32" s="93"/>
      <c r="C32" s="4"/>
      <c r="D32" s="93"/>
      <c r="E32" s="93"/>
      <c r="F32" s="93"/>
      <c r="G32" s="93"/>
      <c r="H32" s="93"/>
      <c r="I32" s="93"/>
      <c r="J32" s="93"/>
    </row>
    <row r="33" spans="1:10" ht="18" customHeight="1" x14ac:dyDescent="0.25">
      <c r="A33" s="101" t="s">
        <v>6</v>
      </c>
      <c r="B33" s="93"/>
      <c r="C33" s="93"/>
      <c r="D33" s="93"/>
      <c r="E33" s="93"/>
      <c r="F33" s="93"/>
      <c r="G33" s="93"/>
      <c r="H33" s="93"/>
      <c r="I33" s="93"/>
      <c r="J33" s="93"/>
    </row>
    <row r="34" spans="1:10" ht="18" customHeight="1" x14ac:dyDescent="0.25">
      <c r="A34" s="101"/>
      <c r="B34" s="93"/>
      <c r="C34" s="93"/>
      <c r="D34" s="93"/>
      <c r="E34" s="93"/>
      <c r="F34" s="93"/>
      <c r="G34" s="93"/>
      <c r="H34" s="93"/>
      <c r="I34" s="93"/>
      <c r="J34" s="93"/>
    </row>
    <row r="35" spans="1:10" ht="18" customHeight="1" x14ac:dyDescent="0.25">
      <c r="A35" s="102" t="s">
        <v>7</v>
      </c>
      <c r="B35" s="93"/>
      <c r="C35" s="93"/>
      <c r="D35" s="93"/>
      <c r="E35" s="93"/>
      <c r="F35" s="93"/>
      <c r="G35" s="93"/>
      <c r="H35" s="93"/>
      <c r="I35" s="93"/>
      <c r="J35" s="93"/>
    </row>
    <row r="36" spans="1:10" ht="18" customHeight="1" x14ac:dyDescent="0.25">
      <c r="A36" s="101" t="s">
        <v>218</v>
      </c>
      <c r="B36" s="93"/>
      <c r="C36" s="93"/>
      <c r="D36" s="93"/>
      <c r="E36" s="93"/>
      <c r="F36" s="93"/>
      <c r="G36" s="93"/>
      <c r="H36" s="93"/>
      <c r="I36" s="93"/>
      <c r="J36" s="93"/>
    </row>
    <row r="37" spans="1:10" ht="18" customHeight="1" x14ac:dyDescent="0.25">
      <c r="A37" s="101" t="s">
        <v>219</v>
      </c>
      <c r="B37" s="93"/>
      <c r="C37" s="93"/>
      <c r="D37" s="93"/>
      <c r="E37" s="93"/>
      <c r="F37" s="93"/>
      <c r="G37" s="93"/>
      <c r="H37" s="93"/>
      <c r="I37" s="93"/>
      <c r="J37" s="93"/>
    </row>
    <row r="38" spans="1:10" ht="18" customHeight="1" x14ac:dyDescent="0.25">
      <c r="A38" s="101" t="s">
        <v>8</v>
      </c>
      <c r="B38" s="93"/>
      <c r="C38" s="93"/>
      <c r="D38" s="93"/>
      <c r="E38" s="93"/>
      <c r="F38" s="93"/>
      <c r="G38" s="93"/>
      <c r="H38" s="93"/>
      <c r="I38" s="93"/>
      <c r="J38" s="93"/>
    </row>
    <row r="39" spans="1:10" ht="18" customHeight="1" x14ac:dyDescent="0.25">
      <c r="A39" s="101"/>
      <c r="B39" s="93"/>
      <c r="C39" s="93"/>
      <c r="D39" s="93"/>
      <c r="E39" s="93"/>
      <c r="F39" s="93"/>
      <c r="G39" s="93"/>
      <c r="H39" s="93"/>
      <c r="I39" s="93"/>
      <c r="J39" s="93"/>
    </row>
    <row r="40" spans="1:10" ht="18" customHeight="1" x14ac:dyDescent="0.25">
      <c r="A40" s="2" t="s">
        <v>9</v>
      </c>
      <c r="B40" s="111"/>
      <c r="C40" s="111"/>
      <c r="D40" s="111"/>
      <c r="E40" s="111"/>
      <c r="F40" s="111"/>
      <c r="G40" s="111"/>
      <c r="H40" s="111"/>
      <c r="I40" s="111"/>
      <c r="J40" s="111"/>
    </row>
    <row r="41" spans="1:10" ht="18" customHeight="1" x14ac:dyDescent="0.25">
      <c r="A41" s="101" t="s">
        <v>10</v>
      </c>
      <c r="B41" s="93"/>
      <c r="C41" s="93"/>
      <c r="D41" s="93"/>
      <c r="E41" s="93"/>
      <c r="F41" s="93"/>
      <c r="G41" s="93"/>
      <c r="H41" s="93"/>
      <c r="I41" s="93"/>
      <c r="J41" s="93"/>
    </row>
    <row r="42" spans="1:10" ht="18" customHeight="1" x14ac:dyDescent="0.25">
      <c r="A42" s="101" t="s">
        <v>185</v>
      </c>
      <c r="B42" s="93"/>
      <c r="C42" s="93"/>
      <c r="D42" s="93"/>
      <c r="E42" s="93"/>
      <c r="F42" s="93"/>
      <c r="G42" s="93"/>
      <c r="H42" s="93"/>
      <c r="I42" s="93"/>
      <c r="J42" s="93"/>
    </row>
    <row r="43" spans="1:10" ht="18" customHeight="1" x14ac:dyDescent="0.25">
      <c r="A43" t="s">
        <v>186</v>
      </c>
      <c r="B43" s="93"/>
      <c r="C43" s="93"/>
      <c r="D43" s="93"/>
      <c r="E43" s="93"/>
      <c r="F43" s="93"/>
      <c r="G43" s="93"/>
      <c r="H43" s="93"/>
      <c r="I43" s="93"/>
      <c r="J43" s="93"/>
    </row>
    <row r="44" spans="1:10" ht="18" customHeight="1" x14ac:dyDescent="0.25">
      <c r="A44" s="101"/>
      <c r="B44" s="93"/>
      <c r="C44" s="93"/>
      <c r="D44" s="93"/>
      <c r="E44" s="93"/>
      <c r="F44" s="93"/>
      <c r="G44" s="93"/>
      <c r="H44" s="93"/>
      <c r="I44" s="93"/>
      <c r="J44" s="93"/>
    </row>
    <row r="45" spans="1:10" ht="18" customHeight="1" x14ac:dyDescent="0.25">
      <c r="A45" s="101"/>
      <c r="B45" s="103"/>
      <c r="C45" s="103"/>
      <c r="D45" s="103"/>
      <c r="E45" s="103"/>
      <c r="F45" s="103"/>
      <c r="G45" s="103"/>
      <c r="H45" s="103"/>
      <c r="I45" s="103"/>
      <c r="J45" s="103"/>
    </row>
    <row r="46" spans="1:10" ht="18" customHeight="1" x14ac:dyDescent="0.25"/>
    <row r="47" spans="1:10" ht="18" customHeight="1" x14ac:dyDescent="0.25"/>
    <row r="48" spans="1:10" ht="18" customHeight="1" x14ac:dyDescent="0.25">
      <c r="A48" s="101"/>
      <c r="B48" s="103"/>
      <c r="C48" s="103"/>
      <c r="D48" s="103"/>
      <c r="E48" s="103"/>
      <c r="F48" s="103"/>
      <c r="G48" s="103"/>
      <c r="H48" s="103"/>
      <c r="I48" s="103"/>
      <c r="J48" s="103"/>
    </row>
    <row r="49" spans="1:12" ht="18" customHeight="1" x14ac:dyDescent="0.25">
      <c r="A49" s="79"/>
      <c r="B49" s="103"/>
      <c r="C49" s="103"/>
      <c r="D49" s="103"/>
      <c r="E49" s="103"/>
      <c r="F49" s="103"/>
      <c r="G49" s="103"/>
      <c r="H49" s="103"/>
      <c r="I49" s="103"/>
      <c r="J49" s="103"/>
      <c r="L49" s="3"/>
    </row>
    <row r="50" spans="1:12" ht="18" customHeight="1" x14ac:dyDescent="0.25">
      <c r="A50" s="94"/>
      <c r="B50" s="94"/>
      <c r="C50" s="94"/>
      <c r="D50" s="94"/>
      <c r="E50" s="94"/>
      <c r="F50" s="94"/>
      <c r="G50" s="94"/>
      <c r="H50" s="94"/>
      <c r="I50" s="94"/>
      <c r="J50" s="94"/>
      <c r="L50"/>
    </row>
    <row r="51" spans="1:12" ht="18" customHeight="1" x14ac:dyDescent="0.25">
      <c r="A51" s="94"/>
      <c r="B51" s="94"/>
      <c r="C51" s="94"/>
      <c r="D51" s="94"/>
      <c r="E51" s="94"/>
      <c r="F51" s="94"/>
      <c r="G51" s="94"/>
      <c r="H51" s="94"/>
      <c r="I51" s="94"/>
      <c r="J51" s="94"/>
      <c r="L51"/>
    </row>
    <row r="52" spans="1:12" ht="18" customHeight="1" x14ac:dyDescent="0.25">
      <c r="A52" s="94"/>
      <c r="B52" s="94"/>
      <c r="C52" s="94"/>
      <c r="D52" s="94"/>
      <c r="E52" s="94"/>
      <c r="F52" s="94"/>
      <c r="G52" s="94"/>
      <c r="H52" s="94"/>
      <c r="I52" s="94"/>
      <c r="J52" s="94"/>
      <c r="L52"/>
    </row>
    <row r="53" spans="1:12" ht="18" customHeight="1" x14ac:dyDescent="0.25">
      <c r="A53" s="94"/>
      <c r="B53" s="94"/>
      <c r="C53" s="94"/>
      <c r="D53" s="94"/>
      <c r="E53" s="94"/>
      <c r="F53" s="94"/>
      <c r="G53" s="94"/>
      <c r="H53" s="94"/>
      <c r="I53" s="94"/>
      <c r="J53" s="94"/>
      <c r="L53"/>
    </row>
    <row r="54" spans="1:12" ht="18" customHeight="1" x14ac:dyDescent="0.25">
      <c r="A54" s="94" t="s">
        <v>11</v>
      </c>
      <c r="B54" s="94"/>
      <c r="C54" s="94"/>
      <c r="D54" s="94"/>
      <c r="E54" s="94"/>
      <c r="F54" s="94"/>
      <c r="G54" s="94"/>
      <c r="H54" s="94"/>
      <c r="I54" s="94"/>
      <c r="J54" s="94"/>
      <c r="L54"/>
    </row>
    <row r="55" spans="1:12" ht="18" customHeight="1" x14ac:dyDescent="0.25">
      <c r="A55" s="94" t="s">
        <v>12</v>
      </c>
      <c r="B55" s="94"/>
      <c r="C55" s="94"/>
      <c r="D55" s="94"/>
      <c r="E55" s="94"/>
      <c r="F55" s="94"/>
      <c r="G55" s="94"/>
      <c r="H55" s="94"/>
      <c r="I55" s="94"/>
      <c r="J55" s="94"/>
      <c r="L55"/>
    </row>
    <row r="56" spans="1:12" ht="18" customHeight="1" x14ac:dyDescent="0.25">
      <c r="A56" s="94"/>
      <c r="B56" s="94"/>
      <c r="C56" s="94"/>
      <c r="D56" s="94"/>
      <c r="E56" s="94"/>
      <c r="F56" s="94"/>
      <c r="G56" s="94"/>
      <c r="H56" s="94"/>
      <c r="I56" s="94"/>
      <c r="J56" s="94"/>
      <c r="L56"/>
    </row>
    <row r="57" spans="1:12" ht="18" customHeight="1" x14ac:dyDescent="0.25">
      <c r="A57" s="2" t="s">
        <v>13</v>
      </c>
      <c r="B57" s="112"/>
      <c r="C57" s="112"/>
      <c r="D57" s="112"/>
      <c r="E57" s="112"/>
      <c r="F57" s="112"/>
      <c r="G57" s="112"/>
      <c r="H57" s="112"/>
      <c r="I57" s="112"/>
      <c r="J57" s="112"/>
      <c r="L57"/>
    </row>
    <row r="58" spans="1:12" ht="18" customHeight="1" x14ac:dyDescent="0.25">
      <c r="A58" s="94"/>
      <c r="B58" s="94"/>
      <c r="C58" s="94"/>
      <c r="D58" s="94"/>
      <c r="E58" s="94"/>
      <c r="F58" s="94"/>
      <c r="G58" s="94"/>
      <c r="H58" s="94"/>
      <c r="I58" s="94"/>
      <c r="J58" s="94"/>
      <c r="L58"/>
    </row>
    <row r="59" spans="1:12" ht="18" customHeight="1" x14ac:dyDescent="0.25">
      <c r="A59" s="94" t="s">
        <v>216</v>
      </c>
      <c r="B59" s="94"/>
      <c r="C59" s="94"/>
      <c r="D59" s="94"/>
      <c r="E59" s="94"/>
      <c r="F59" s="94"/>
      <c r="G59" s="94"/>
      <c r="H59" s="94"/>
      <c r="I59" s="94"/>
      <c r="J59" s="94"/>
      <c r="L59"/>
    </row>
    <row r="60" spans="1:12" ht="18" customHeight="1" x14ac:dyDescent="0.25">
      <c r="A60" s="101" t="s">
        <v>217</v>
      </c>
      <c r="B60" s="94"/>
      <c r="C60" s="94"/>
      <c r="D60" s="94"/>
      <c r="E60" s="94"/>
      <c r="F60" s="94"/>
      <c r="G60" s="94"/>
      <c r="H60" s="94"/>
      <c r="I60" s="94"/>
      <c r="J60" s="94"/>
      <c r="L60"/>
    </row>
    <row r="61" spans="1:12" ht="18" customHeight="1" x14ac:dyDescent="0.25">
      <c r="A61" s="94"/>
      <c r="B61" s="94"/>
      <c r="C61" s="94"/>
      <c r="D61" s="94"/>
      <c r="E61" s="94"/>
      <c r="F61" s="94"/>
      <c r="G61" s="94"/>
      <c r="H61" s="94"/>
      <c r="I61" s="94"/>
      <c r="J61" s="94"/>
      <c r="L61"/>
    </row>
    <row r="62" spans="1:12" ht="18" customHeight="1" x14ac:dyDescent="0.25">
      <c r="A62" s="94" t="s">
        <v>214</v>
      </c>
      <c r="B62" s="94"/>
      <c r="C62" s="94"/>
      <c r="D62" s="94"/>
      <c r="E62" s="94"/>
      <c r="F62" s="94"/>
      <c r="G62" s="94"/>
      <c r="H62" s="94"/>
      <c r="I62" s="94"/>
      <c r="J62" s="94"/>
      <c r="L62"/>
    </row>
    <row r="63" spans="1:12" ht="18" customHeight="1" x14ac:dyDescent="0.25">
      <c r="A63" s="94" t="s">
        <v>215</v>
      </c>
      <c r="B63" s="94"/>
      <c r="C63" s="94"/>
      <c r="D63" s="94"/>
      <c r="E63" s="94"/>
      <c r="F63" s="94"/>
      <c r="G63" s="94"/>
      <c r="H63" s="94"/>
      <c r="I63" s="94"/>
      <c r="J63" s="94"/>
      <c r="L63"/>
    </row>
    <row r="64" spans="1:12" ht="18" customHeight="1" x14ac:dyDescent="0.25">
      <c r="A64" s="94"/>
      <c r="B64" s="94"/>
      <c r="C64" s="94"/>
      <c r="D64" s="94"/>
      <c r="E64" s="94"/>
      <c r="F64" s="94"/>
      <c r="G64" s="94"/>
      <c r="H64" s="94"/>
      <c r="I64" s="94"/>
      <c r="J64" s="94"/>
      <c r="L64"/>
    </row>
    <row r="65" spans="1:12" ht="18" customHeight="1" x14ac:dyDescent="0.25">
      <c r="A65" s="94"/>
      <c r="B65" s="94"/>
      <c r="C65" s="94"/>
      <c r="D65" s="94"/>
      <c r="E65" s="94"/>
      <c r="F65" s="94"/>
      <c r="G65" s="94"/>
      <c r="H65" s="94"/>
      <c r="I65" s="94"/>
      <c r="J65" s="94"/>
      <c r="L65"/>
    </row>
    <row r="66" spans="1:12" ht="18" customHeight="1" x14ac:dyDescent="0.25">
      <c r="A66" s="94"/>
      <c r="B66" s="94"/>
      <c r="C66" s="94"/>
      <c r="D66" s="94"/>
      <c r="E66" s="94"/>
      <c r="F66" s="94"/>
      <c r="G66" s="94"/>
      <c r="H66" s="94"/>
      <c r="I66" s="94"/>
      <c r="J66" s="94"/>
      <c r="L66"/>
    </row>
    <row r="67" spans="1:12" ht="18" customHeight="1" x14ac:dyDescent="0.25">
      <c r="A67" s="94"/>
      <c r="B67" s="94"/>
      <c r="C67" s="94"/>
      <c r="D67" s="94"/>
      <c r="E67" s="94"/>
      <c r="F67" s="94"/>
      <c r="G67" s="94"/>
      <c r="H67" s="94"/>
      <c r="I67" s="94"/>
      <c r="J67" s="94"/>
      <c r="L67"/>
    </row>
    <row r="68" spans="1:12" ht="18" customHeight="1" x14ac:dyDescent="0.25">
      <c r="A68" s="94"/>
      <c r="B68" s="94"/>
      <c r="C68" s="94"/>
      <c r="D68" s="94"/>
      <c r="E68" s="94"/>
      <c r="F68" s="94"/>
      <c r="G68" s="94"/>
      <c r="H68" s="94"/>
      <c r="I68" s="94"/>
      <c r="J68" s="94"/>
      <c r="L68"/>
    </row>
    <row r="69" spans="1:12" ht="18" customHeight="1" x14ac:dyDescent="0.25">
      <c r="A69" s="94"/>
      <c r="B69" s="94"/>
      <c r="C69" s="94"/>
      <c r="D69" s="94"/>
      <c r="E69" s="94"/>
      <c r="F69" s="94"/>
      <c r="G69" s="94"/>
      <c r="H69" s="94"/>
      <c r="I69" s="94"/>
      <c r="J69" s="94"/>
      <c r="L69"/>
    </row>
    <row r="70" spans="1:12" ht="18" customHeight="1" x14ac:dyDescent="0.25">
      <c r="A70" s="94"/>
      <c r="B70" s="94"/>
      <c r="C70" s="94"/>
      <c r="D70" s="94"/>
      <c r="E70" s="94"/>
      <c r="F70" s="94"/>
      <c r="G70" s="94"/>
      <c r="H70" s="94"/>
      <c r="I70" s="94"/>
      <c r="J70" s="94"/>
      <c r="L70"/>
    </row>
    <row r="71" spans="1:12" ht="18" customHeight="1" x14ac:dyDescent="0.25">
      <c r="A71" s="94" t="s">
        <v>14</v>
      </c>
      <c r="B71" s="94"/>
      <c r="C71" s="94"/>
      <c r="D71" s="94"/>
      <c r="E71" s="94"/>
      <c r="F71" s="94"/>
      <c r="G71" s="94"/>
      <c r="H71" s="94"/>
      <c r="I71" s="94"/>
      <c r="J71" s="94"/>
      <c r="L71"/>
    </row>
    <row r="72" spans="1:12" ht="18" customHeight="1" x14ac:dyDescent="0.25">
      <c r="A72" s="94" t="s">
        <v>15</v>
      </c>
      <c r="B72" s="94"/>
      <c r="C72" s="94"/>
      <c r="D72" s="94"/>
      <c r="E72" s="94"/>
      <c r="F72" s="94"/>
      <c r="G72" s="94"/>
      <c r="H72" s="94"/>
      <c r="I72" s="94"/>
      <c r="J72" s="94"/>
      <c r="L72"/>
    </row>
    <row r="73" spans="1:12" ht="18" customHeight="1" x14ac:dyDescent="0.25">
      <c r="A73" s="94"/>
      <c r="B73" s="94"/>
      <c r="C73" s="94"/>
      <c r="D73" s="94"/>
      <c r="E73" s="94"/>
      <c r="F73" s="94"/>
      <c r="G73" s="94"/>
      <c r="H73" s="94"/>
      <c r="I73" s="94"/>
      <c r="J73" s="94"/>
      <c r="L73"/>
    </row>
    <row r="74" spans="1:12" ht="18" customHeight="1" x14ac:dyDescent="0.25">
      <c r="A74" s="94"/>
      <c r="B74" s="94"/>
      <c r="C74" s="94"/>
      <c r="D74" s="94"/>
      <c r="E74" s="94"/>
      <c r="F74" s="94"/>
      <c r="G74" s="94"/>
      <c r="H74" s="94"/>
      <c r="I74" s="94"/>
      <c r="J74" s="94"/>
      <c r="L74"/>
    </row>
    <row r="75" spans="1:12" ht="18" customHeight="1" x14ac:dyDescent="0.25">
      <c r="A75" s="94"/>
      <c r="B75" s="94"/>
      <c r="C75" s="94"/>
      <c r="D75" s="94"/>
      <c r="E75" s="94"/>
      <c r="F75" s="94"/>
      <c r="G75" s="94"/>
      <c r="H75" s="94"/>
      <c r="I75" s="94"/>
      <c r="J75" s="94"/>
      <c r="L75"/>
    </row>
    <row r="76" spans="1:12" ht="18" customHeight="1" x14ac:dyDescent="0.25">
      <c r="A76" s="94"/>
      <c r="B76" s="94"/>
      <c r="C76" s="94"/>
      <c r="D76" s="94"/>
      <c r="E76" s="94"/>
      <c r="F76" s="94"/>
      <c r="G76" s="94"/>
      <c r="H76" s="94"/>
      <c r="I76" s="94"/>
      <c r="J76" s="94"/>
      <c r="L76"/>
    </row>
    <row r="77" spans="1:12" ht="18" customHeight="1" x14ac:dyDescent="0.25">
      <c r="A77" s="94"/>
      <c r="B77" s="94"/>
      <c r="C77" s="94"/>
      <c r="D77" s="94"/>
      <c r="E77" s="94"/>
      <c r="F77" s="94"/>
      <c r="G77" s="94"/>
      <c r="H77" s="94"/>
      <c r="I77" s="94"/>
      <c r="J77" s="94"/>
      <c r="L77"/>
    </row>
    <row r="78" spans="1:12" ht="18" customHeight="1" x14ac:dyDescent="0.25">
      <c r="A78" s="94"/>
      <c r="B78" s="94"/>
      <c r="C78" s="94"/>
      <c r="D78" s="94"/>
      <c r="E78" s="94"/>
      <c r="F78" s="94"/>
      <c r="G78" s="94"/>
      <c r="H78" s="94"/>
      <c r="I78" s="94"/>
      <c r="J78" s="94"/>
      <c r="L78"/>
    </row>
    <row r="79" spans="1:12" ht="18" customHeight="1" x14ac:dyDescent="0.25">
      <c r="A79" s="94"/>
      <c r="B79" s="94"/>
      <c r="C79" s="94"/>
      <c r="D79" s="94"/>
      <c r="E79" s="94"/>
      <c r="F79" s="94"/>
      <c r="G79" s="94"/>
      <c r="H79" s="94"/>
      <c r="I79" s="94"/>
      <c r="J79" s="94"/>
      <c r="L79"/>
    </row>
    <row r="80" spans="1:12" ht="18" customHeight="1" x14ac:dyDescent="0.25">
      <c r="A80" s="94"/>
      <c r="B80" s="94"/>
      <c r="C80" s="94"/>
      <c r="D80" s="94"/>
      <c r="E80" s="94"/>
      <c r="F80" s="94"/>
      <c r="G80" s="94"/>
      <c r="H80" s="94"/>
      <c r="I80" s="94"/>
      <c r="J80" s="94"/>
      <c r="L80"/>
    </row>
    <row r="81" spans="1:12" ht="18" customHeight="1" x14ac:dyDescent="0.25">
      <c r="A81" s="94"/>
      <c r="B81" s="94"/>
      <c r="C81" s="94"/>
      <c r="D81" s="94"/>
      <c r="E81" s="94"/>
      <c r="F81" s="94"/>
      <c r="G81" s="94"/>
      <c r="H81" s="94"/>
      <c r="I81" s="94"/>
      <c r="J81" s="94"/>
      <c r="L81"/>
    </row>
    <row r="82" spans="1:12" ht="18" customHeight="1" x14ac:dyDescent="0.25">
      <c r="A82" s="94"/>
      <c r="B82" s="94"/>
      <c r="C82" s="94"/>
      <c r="D82" s="94"/>
      <c r="E82" s="94"/>
      <c r="F82" s="94"/>
      <c r="G82" s="94"/>
      <c r="H82" s="94"/>
      <c r="I82" s="94"/>
      <c r="J82" s="94"/>
      <c r="L82"/>
    </row>
    <row r="83" spans="1:12" ht="18" customHeight="1" x14ac:dyDescent="0.25">
      <c r="A83" s="94"/>
      <c r="B83" s="94"/>
      <c r="C83" s="94"/>
      <c r="D83" s="94"/>
      <c r="E83" s="94"/>
      <c r="F83" s="94"/>
      <c r="G83" s="94"/>
      <c r="H83" s="94"/>
      <c r="I83" s="94"/>
      <c r="J83" s="94"/>
      <c r="L83"/>
    </row>
    <row r="84" spans="1:12" ht="18" customHeight="1" x14ac:dyDescent="0.25"/>
    <row r="85" spans="1:12" ht="18" customHeight="1" x14ac:dyDescent="0.25">
      <c r="A85" s="102"/>
      <c r="B85" s="94"/>
      <c r="C85" s="94"/>
      <c r="D85" s="94"/>
      <c r="E85" s="94"/>
      <c r="F85" s="94"/>
      <c r="G85" s="94"/>
      <c r="H85" s="94"/>
      <c r="I85" s="94"/>
      <c r="J85" s="94"/>
      <c r="L85"/>
    </row>
    <row r="86" spans="1:12" ht="18" customHeight="1" x14ac:dyDescent="0.25">
      <c r="A86" s="102"/>
      <c r="B86" s="94"/>
      <c r="C86" s="94"/>
      <c r="D86" s="94"/>
      <c r="E86" s="94"/>
      <c r="F86" s="94"/>
      <c r="G86" s="94"/>
      <c r="H86" s="94"/>
      <c r="I86" s="94"/>
      <c r="J86" s="94"/>
      <c r="L86"/>
    </row>
    <row r="87" spans="1:12" ht="18" customHeight="1" x14ac:dyDescent="0.25">
      <c r="A87" s="102"/>
      <c r="B87" s="94"/>
      <c r="C87" s="94"/>
      <c r="D87" s="94"/>
      <c r="E87" s="94"/>
      <c r="F87" s="94"/>
      <c r="G87" s="94"/>
      <c r="H87" s="94"/>
      <c r="I87" s="94"/>
      <c r="J87" s="94"/>
      <c r="L87"/>
    </row>
    <row r="88" spans="1:12" ht="18" customHeight="1" x14ac:dyDescent="0.25">
      <c r="A88" s="102"/>
      <c r="B88" s="94"/>
      <c r="C88" s="94"/>
      <c r="D88" s="94"/>
      <c r="E88" s="94"/>
      <c r="F88" s="94"/>
      <c r="G88" s="94"/>
      <c r="H88" s="94"/>
      <c r="I88" s="94"/>
      <c r="J88" s="94"/>
      <c r="L88"/>
    </row>
    <row r="89" spans="1:12" ht="18" customHeight="1" x14ac:dyDescent="0.25">
      <c r="A89" s="102"/>
      <c r="B89" s="94"/>
      <c r="C89" s="94"/>
      <c r="D89" s="94"/>
      <c r="E89" s="94"/>
      <c r="F89" s="94"/>
      <c r="G89" s="94"/>
      <c r="H89" s="94"/>
      <c r="I89" s="94"/>
      <c r="J89" s="94"/>
      <c r="L89"/>
    </row>
    <row r="90" spans="1:12" ht="18" customHeight="1" x14ac:dyDescent="0.25">
      <c r="A90" s="102"/>
      <c r="B90" s="94"/>
      <c r="C90" s="94"/>
      <c r="D90" s="94"/>
      <c r="E90" s="94"/>
      <c r="F90" s="94"/>
      <c r="G90" s="94"/>
      <c r="H90" s="94"/>
      <c r="I90" s="94"/>
      <c r="J90" s="94"/>
      <c r="L90"/>
    </row>
    <row r="91" spans="1:12" ht="18" customHeight="1" x14ac:dyDescent="0.25">
      <c r="A91" s="102" t="s">
        <v>16</v>
      </c>
      <c r="B91" s="94"/>
      <c r="C91" s="94"/>
      <c r="D91" s="94"/>
      <c r="E91" s="94"/>
      <c r="F91" s="94"/>
      <c r="G91" s="94"/>
      <c r="H91" s="94"/>
      <c r="I91" s="94"/>
      <c r="J91" s="94"/>
      <c r="L91"/>
    </row>
    <row r="92" spans="1:12" ht="18" customHeight="1" x14ac:dyDescent="0.25">
      <c r="A92" s="104" t="s">
        <v>17</v>
      </c>
      <c r="B92" s="94"/>
      <c r="C92" s="94"/>
      <c r="D92" s="94"/>
      <c r="E92" s="94"/>
      <c r="F92" s="94"/>
      <c r="G92" s="94"/>
      <c r="H92" s="94"/>
      <c r="I92" s="94"/>
      <c r="J92" s="94"/>
      <c r="L92"/>
    </row>
    <row r="93" spans="1:12" ht="18" customHeight="1" x14ac:dyDescent="0.25">
      <c r="A93" s="105" t="s">
        <v>18</v>
      </c>
      <c r="B93" s="94"/>
      <c r="C93" s="94"/>
      <c r="D93" s="94"/>
      <c r="E93" s="94"/>
      <c r="F93" s="94"/>
      <c r="G93" s="94"/>
      <c r="H93" s="94"/>
      <c r="I93" s="94"/>
      <c r="J93" s="94"/>
    </row>
    <row r="94" spans="1:12" ht="18" customHeight="1" x14ac:dyDescent="0.25">
      <c r="A94" s="93" t="s">
        <v>19</v>
      </c>
      <c r="B94" s="94"/>
      <c r="C94" s="94"/>
      <c r="D94" s="94"/>
      <c r="E94" s="94"/>
      <c r="F94" s="94"/>
      <c r="G94" s="94"/>
      <c r="H94" s="94"/>
      <c r="I94" s="94"/>
      <c r="J94" s="94"/>
    </row>
    <row r="95" spans="1:12" ht="18" customHeight="1" x14ac:dyDescent="0.25">
      <c r="A95" s="93"/>
      <c r="B95" s="94"/>
      <c r="C95" s="94"/>
      <c r="D95" s="94"/>
      <c r="E95" s="94"/>
      <c r="F95" s="94"/>
      <c r="G95" s="94"/>
      <c r="H95" s="94"/>
      <c r="I95" s="94"/>
      <c r="J95" s="94"/>
    </row>
    <row r="96" spans="1:12" ht="18" customHeight="1" x14ac:dyDescent="0.25">
      <c r="A96" s="93" t="s">
        <v>248</v>
      </c>
      <c r="B96" s="94"/>
      <c r="C96" s="94"/>
      <c r="D96" s="94"/>
      <c r="E96" s="94"/>
      <c r="F96" s="94"/>
      <c r="G96" s="94"/>
      <c r="H96" s="94"/>
      <c r="I96" s="94"/>
      <c r="J96" s="94"/>
    </row>
    <row r="97" spans="1:12" ht="18" customHeight="1" x14ac:dyDescent="0.25">
      <c r="A97" s="93"/>
      <c r="B97" s="94"/>
      <c r="C97" s="94"/>
      <c r="D97" s="94"/>
      <c r="E97" s="94"/>
      <c r="F97" s="94"/>
      <c r="G97" s="94"/>
      <c r="H97" s="94"/>
      <c r="I97" s="94"/>
      <c r="J97" s="94"/>
    </row>
    <row r="98" spans="1:12" ht="18" customHeight="1" x14ac:dyDescent="0.25">
      <c r="A98" s="94" t="s">
        <v>247</v>
      </c>
      <c r="B98" s="94"/>
      <c r="C98" s="94"/>
      <c r="D98" s="94"/>
      <c r="E98" s="94"/>
      <c r="F98" s="94"/>
      <c r="G98" s="94"/>
      <c r="H98" s="94"/>
      <c r="I98" s="94"/>
      <c r="J98" s="94"/>
      <c r="L98"/>
    </row>
    <row r="99" spans="1:12" s="92" customFormat="1" ht="18" customHeight="1" x14ac:dyDescent="0.25">
      <c r="A99" s="129"/>
      <c r="B99" s="93"/>
      <c r="C99" s="93"/>
      <c r="D99" s="93"/>
      <c r="E99" s="93"/>
      <c r="F99" s="93"/>
      <c r="G99" s="93"/>
      <c r="H99" s="93"/>
      <c r="I99" s="93"/>
      <c r="J99" s="93"/>
    </row>
    <row r="100" spans="1:12" ht="18" customHeight="1" x14ac:dyDescent="0.25">
      <c r="A100" s="106"/>
      <c r="B100" s="94"/>
      <c r="C100" s="94"/>
      <c r="D100" s="94"/>
      <c r="E100" s="94"/>
      <c r="F100" s="94"/>
      <c r="G100" s="94"/>
      <c r="H100" s="94"/>
      <c r="I100" s="94"/>
      <c r="J100" s="94"/>
      <c r="L100"/>
    </row>
    <row r="101" spans="1:12" ht="18" customHeight="1" x14ac:dyDescent="0.25">
      <c r="A101" s="106"/>
      <c r="B101" s="94"/>
      <c r="C101" s="94"/>
      <c r="D101" s="94"/>
      <c r="E101" s="94"/>
      <c r="F101" s="94"/>
      <c r="G101" s="94"/>
      <c r="H101" s="94"/>
      <c r="I101" s="94"/>
      <c r="J101" s="94"/>
      <c r="L101"/>
    </row>
    <row r="102" spans="1:12" ht="18" customHeight="1" x14ac:dyDescent="0.25">
      <c r="A102" s="106"/>
      <c r="B102" s="94"/>
      <c r="C102" s="94"/>
      <c r="D102" s="94"/>
      <c r="E102" s="94"/>
      <c r="F102" s="94"/>
      <c r="G102" s="94"/>
      <c r="H102" s="94"/>
      <c r="I102" s="94"/>
      <c r="J102" s="94"/>
      <c r="L102"/>
    </row>
    <row r="103" spans="1:12" ht="18" customHeight="1" x14ac:dyDescent="0.25"/>
    <row r="104" spans="1:12" ht="18" customHeight="1" x14ac:dyDescent="0.25"/>
    <row r="105" spans="1:12" ht="18" customHeight="1" x14ac:dyDescent="0.25"/>
    <row r="106" spans="1:12" ht="18" customHeight="1" x14ac:dyDescent="0.25"/>
  </sheetData>
  <sheetProtection algorithmName="SHA-512" hashValue="Qff0acVS154ovGa7ehtxt4cGjLbnJqo0NYDDnIXmbNtYFmLqqwmeVxmwVn4FhellqVplyA2POuuvCbKdBcMGZw==" saltValue="jB4kwpZlMBQ5eQtTg8XbdA==" spinCount="100000" sheet="1" objects="1" scenarios="1"/>
  <hyperlinks>
    <hyperlink ref="A7" r:id="rId1" xr:uid="{20BC7158-AA6B-433E-9820-FAB1E5144451}"/>
  </hyperlinks>
  <pageMargins left="0.196527777777778" right="0.196527777777778" top="0.39374999999999999" bottom="0.39374999999999999" header="0.51180555555555496" footer="0.51180555555555496"/>
  <pageSetup scale="75" fitToHeight="4" orientation="portrait" r:id="rId2"/>
  <rowBreaks count="1" manualBreakCount="1">
    <brk id="56" max="16383" man="1"/>
  </rowBreak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155"/>
  <sheetViews>
    <sheetView tabSelected="1" zoomScaleNormal="100" zoomScalePageLayoutView="60" workbookViewId="0">
      <selection activeCell="B12" sqref="B12:D12"/>
    </sheetView>
  </sheetViews>
  <sheetFormatPr defaultColWidth="9.140625" defaultRowHeight="15" x14ac:dyDescent="0.25"/>
  <cols>
    <col min="1" max="1" width="40.28515625" customWidth="1"/>
    <col min="2" max="4" width="10.42578125" customWidth="1"/>
    <col min="10" max="10" width="11.140625" customWidth="1"/>
    <col min="11" max="11" width="21.140625" customWidth="1"/>
    <col min="12" max="12" width="14.5703125" customWidth="1"/>
    <col min="13" max="13" width="14" customWidth="1"/>
    <col min="14" max="14" width="50.28515625" style="96" customWidth="1"/>
  </cols>
  <sheetData>
    <row r="1" spans="1:14" s="92" customFormat="1" ht="24.75" customHeight="1" x14ac:dyDescent="0.25">
      <c r="A1" s="185" t="s">
        <v>20</v>
      </c>
      <c r="B1" s="185"/>
      <c r="C1" s="185"/>
      <c r="D1" s="185"/>
      <c r="E1" s="185"/>
      <c r="F1" s="185"/>
      <c r="G1" s="185"/>
      <c r="H1" s="185"/>
      <c r="I1" s="185"/>
      <c r="J1" s="185"/>
      <c r="K1" s="185"/>
      <c r="L1" s="123"/>
      <c r="M1" s="123"/>
      <c r="N1" s="123"/>
    </row>
    <row r="2" spans="1:14" s="92" customFormat="1" ht="23.25" x14ac:dyDescent="0.25">
      <c r="A2" s="185">
        <v>2023</v>
      </c>
      <c r="B2" s="185"/>
      <c r="C2" s="185"/>
      <c r="D2" s="185"/>
      <c r="E2" s="185"/>
      <c r="F2" s="185"/>
      <c r="G2" s="185"/>
      <c r="H2" s="185"/>
      <c r="I2" s="185"/>
      <c r="J2" s="185"/>
      <c r="K2" s="185"/>
      <c r="L2" s="139"/>
      <c r="N2" s="3"/>
    </row>
    <row r="3" spans="1:14" s="92" customFormat="1" x14ac:dyDescent="0.25">
      <c r="A3" s="140"/>
      <c r="B3" s="141"/>
      <c r="C3" s="141"/>
      <c r="D3" s="141"/>
      <c r="E3" s="141"/>
      <c r="F3" s="141"/>
      <c r="G3" s="141"/>
      <c r="H3" s="141"/>
      <c r="I3" s="141"/>
      <c r="J3" s="142"/>
      <c r="K3" s="142"/>
      <c r="L3" s="97"/>
      <c r="N3" s="3"/>
    </row>
    <row r="4" spans="1:14" s="92" customFormat="1" ht="20.100000000000001" customHeight="1" x14ac:dyDescent="0.25">
      <c r="A4" s="143" t="s">
        <v>21</v>
      </c>
      <c r="B4" s="293"/>
      <c r="C4" s="293"/>
      <c r="D4" s="293"/>
      <c r="E4" s="293"/>
      <c r="F4" s="293"/>
      <c r="G4" s="144"/>
      <c r="H4" s="186" t="s">
        <v>22</v>
      </c>
      <c r="I4" s="186"/>
      <c r="J4" s="186"/>
      <c r="K4" s="294" t="s">
        <v>251</v>
      </c>
      <c r="L4" s="97"/>
      <c r="N4" s="3"/>
    </row>
    <row r="5" spans="1:14" s="92" customFormat="1" ht="20.100000000000001" customHeight="1" x14ac:dyDescent="0.25">
      <c r="A5" s="143" t="s">
        <v>23</v>
      </c>
      <c r="B5" s="293"/>
      <c r="C5" s="293"/>
      <c r="D5" s="293"/>
      <c r="E5" s="293"/>
      <c r="F5" s="293"/>
      <c r="G5" s="144"/>
      <c r="H5" s="186" t="s">
        <v>24</v>
      </c>
      <c r="I5" s="186"/>
      <c r="J5" s="186"/>
      <c r="K5" s="295">
        <f>IF(K4="yes",0.697,0)</f>
        <v>0</v>
      </c>
      <c r="L5" s="97"/>
      <c r="N5" s="3"/>
    </row>
    <row r="6" spans="1:14" s="92" customFormat="1" ht="20.100000000000001" customHeight="1" x14ac:dyDescent="0.25">
      <c r="A6" s="143" t="s">
        <v>25</v>
      </c>
      <c r="B6" s="293"/>
      <c r="C6" s="293"/>
      <c r="D6" s="293"/>
      <c r="E6" s="293"/>
      <c r="F6" s="293"/>
      <c r="G6" s="144"/>
      <c r="H6" s="142"/>
      <c r="I6" s="142"/>
      <c r="J6" s="142"/>
      <c r="K6" s="142"/>
      <c r="L6" s="97"/>
      <c r="N6" s="3"/>
    </row>
    <row r="7" spans="1:14" s="92" customFormat="1" ht="20.100000000000001" customHeight="1" x14ac:dyDescent="0.25">
      <c r="A7" s="143" t="s">
        <v>26</v>
      </c>
      <c r="B7" s="293"/>
      <c r="C7" s="293"/>
      <c r="D7" s="293"/>
      <c r="E7" s="293"/>
      <c r="F7" s="293"/>
      <c r="G7" s="144"/>
      <c r="H7" s="142"/>
      <c r="I7" s="142"/>
      <c r="J7" s="142"/>
      <c r="K7" s="142"/>
      <c r="L7" s="97"/>
      <c r="N7" s="3"/>
    </row>
    <row r="8" spans="1:14" s="92" customFormat="1" ht="14.25" customHeight="1" x14ac:dyDescent="0.25">
      <c r="A8" s="142"/>
      <c r="B8" s="142"/>
      <c r="C8" s="142"/>
      <c r="D8" s="142"/>
      <c r="E8" s="142"/>
      <c r="F8" s="142"/>
      <c r="G8" s="142"/>
      <c r="H8" s="144"/>
      <c r="I8" s="144"/>
      <c r="J8" s="144"/>
      <c r="K8" s="142"/>
      <c r="L8" s="93"/>
      <c r="M8" s="93"/>
      <c r="N8" s="3"/>
    </row>
    <row r="9" spans="1:14" s="92" customFormat="1" ht="21" customHeight="1" x14ac:dyDescent="0.25">
      <c r="A9" s="187" t="s">
        <v>27</v>
      </c>
      <c r="B9" s="187"/>
      <c r="C9" s="187"/>
      <c r="D9" s="187"/>
      <c r="E9" s="142"/>
      <c r="F9" s="142"/>
      <c r="G9" s="142"/>
      <c r="H9" s="142"/>
      <c r="I9" s="142"/>
      <c r="J9" s="145"/>
      <c r="K9" s="142"/>
      <c r="L9" s="93"/>
      <c r="M9" s="93"/>
      <c r="N9" s="3"/>
    </row>
    <row r="10" spans="1:14" s="92" customFormat="1" ht="21" customHeight="1" x14ac:dyDescent="0.25">
      <c r="A10" s="146" t="s">
        <v>28</v>
      </c>
      <c r="B10" s="297">
        <f>'Repairs and Maintenance'!M46</f>
        <v>0</v>
      </c>
      <c r="C10" s="297"/>
      <c r="D10" s="297"/>
      <c r="E10" s="142"/>
      <c r="F10" s="142"/>
      <c r="G10" s="142"/>
      <c r="H10" s="142"/>
      <c r="I10" s="142"/>
      <c r="J10" s="147"/>
      <c r="K10" s="147"/>
      <c r="L10" s="93"/>
      <c r="M10" s="93"/>
      <c r="N10" s="3"/>
    </row>
    <row r="11" spans="1:14" s="92" customFormat="1" ht="21" customHeight="1" x14ac:dyDescent="0.25">
      <c r="A11" s="146" t="s">
        <v>29</v>
      </c>
      <c r="B11" s="297">
        <f>Transformation!J128</f>
        <v>0</v>
      </c>
      <c r="C11" s="297"/>
      <c r="D11" s="297"/>
      <c r="E11" s="142"/>
      <c r="F11" s="142"/>
      <c r="G11" s="142"/>
      <c r="H11" s="142"/>
      <c r="I11" s="142"/>
      <c r="J11" s="147"/>
      <c r="K11" s="147"/>
      <c r="L11" s="93"/>
      <c r="M11" s="93"/>
      <c r="N11" s="3"/>
    </row>
    <row r="12" spans="1:14" s="92" customFormat="1" ht="21" customHeight="1" x14ac:dyDescent="0.25">
      <c r="A12" s="146" t="s">
        <v>30</v>
      </c>
      <c r="B12" s="297">
        <f>'Play Based Materials and Equip'!M47</f>
        <v>0</v>
      </c>
      <c r="C12" s="297"/>
      <c r="D12" s="297"/>
      <c r="E12" s="142"/>
      <c r="F12" s="142"/>
      <c r="G12" s="142"/>
      <c r="H12" s="142"/>
      <c r="I12" s="142"/>
      <c r="J12" s="142"/>
      <c r="K12" s="142"/>
    </row>
    <row r="13" spans="1:14" s="92" customFormat="1" ht="21" customHeight="1" x14ac:dyDescent="0.25">
      <c r="A13" s="146" t="s">
        <v>31</v>
      </c>
      <c r="B13" s="298">
        <f>SUM(B10:D12)</f>
        <v>0</v>
      </c>
      <c r="C13" s="298"/>
      <c r="D13" s="298"/>
      <c r="E13" s="142"/>
      <c r="F13" s="142"/>
      <c r="G13" s="142"/>
      <c r="H13" s="142"/>
      <c r="I13" s="142"/>
      <c r="J13" s="142"/>
      <c r="K13" s="142"/>
    </row>
    <row r="14" spans="1:14" s="92" customFormat="1" x14ac:dyDescent="0.25">
      <c r="A14" s="142"/>
      <c r="B14" s="142"/>
      <c r="C14" s="142"/>
      <c r="D14" s="142"/>
      <c r="E14" s="142"/>
      <c r="F14" s="142"/>
      <c r="G14" s="142"/>
      <c r="H14" s="142"/>
      <c r="I14" s="142"/>
      <c r="J14" s="142"/>
      <c r="K14" s="142"/>
    </row>
    <row r="15" spans="1:14" s="92" customFormat="1" ht="75" customHeight="1" x14ac:dyDescent="0.25">
      <c r="A15" s="188" t="s">
        <v>252</v>
      </c>
      <c r="B15" s="188"/>
      <c r="C15" s="188"/>
      <c r="D15" s="188"/>
      <c r="E15" s="188"/>
      <c r="F15" s="188"/>
      <c r="G15" s="188"/>
      <c r="H15" s="188"/>
      <c r="I15" s="188"/>
      <c r="J15" s="188"/>
      <c r="K15" s="188"/>
    </row>
    <row r="16" spans="1:14" s="92" customFormat="1" ht="21" customHeight="1" x14ac:dyDescent="0.25">
      <c r="A16" s="189" t="s">
        <v>32</v>
      </c>
      <c r="B16" s="189"/>
      <c r="C16" s="296"/>
      <c r="D16" s="296"/>
      <c r="E16" s="296"/>
      <c r="F16" s="296"/>
      <c r="G16" s="296"/>
      <c r="H16" s="296"/>
      <c r="I16" s="296"/>
      <c r="J16" s="296"/>
      <c r="K16" s="296"/>
    </row>
    <row r="17" spans="1:14" s="92" customFormat="1" ht="21" customHeight="1" x14ac:dyDescent="0.25">
      <c r="A17" s="189" t="s">
        <v>33</v>
      </c>
      <c r="B17" s="189"/>
      <c r="C17" s="296"/>
      <c r="D17" s="296"/>
      <c r="E17" s="296"/>
      <c r="F17" s="296"/>
      <c r="G17" s="296"/>
      <c r="H17" s="296"/>
      <c r="I17" s="296"/>
      <c r="J17" s="296"/>
      <c r="K17" s="296"/>
    </row>
    <row r="18" spans="1:14" s="92" customFormat="1" ht="21" customHeight="1" x14ac:dyDescent="0.25">
      <c r="A18" s="189" t="s">
        <v>34</v>
      </c>
      <c r="B18" s="189"/>
      <c r="C18" s="296"/>
      <c r="D18" s="296"/>
      <c r="E18" s="296"/>
      <c r="F18" s="296"/>
      <c r="G18" s="296"/>
      <c r="H18" s="296"/>
      <c r="I18" s="296"/>
      <c r="J18" s="296"/>
      <c r="K18" s="296"/>
    </row>
    <row r="19" spans="1:14" s="92" customFormat="1" ht="21" customHeight="1" x14ac:dyDescent="0.25">
      <c r="A19" s="189" t="s">
        <v>35</v>
      </c>
      <c r="B19" s="189"/>
      <c r="C19" s="296"/>
      <c r="D19" s="296"/>
      <c r="E19" s="296"/>
      <c r="F19" s="296"/>
      <c r="G19" s="296"/>
      <c r="H19" s="296"/>
      <c r="I19" s="296"/>
      <c r="J19" s="296"/>
      <c r="K19" s="296"/>
    </row>
    <row r="20" spans="1:14" x14ac:dyDescent="0.25">
      <c r="N20"/>
    </row>
    <row r="21" spans="1:14" x14ac:dyDescent="0.25">
      <c r="N21"/>
    </row>
    <row r="22" spans="1:14" x14ac:dyDescent="0.25">
      <c r="N22"/>
    </row>
    <row r="23" spans="1:14" x14ac:dyDescent="0.25">
      <c r="N23"/>
    </row>
    <row r="24" spans="1:14" x14ac:dyDescent="0.25">
      <c r="N24"/>
    </row>
    <row r="25" spans="1:14" x14ac:dyDescent="0.25">
      <c r="N25"/>
    </row>
    <row r="26" spans="1:14" x14ac:dyDescent="0.25">
      <c r="N26"/>
    </row>
    <row r="27" spans="1:14" x14ac:dyDescent="0.25">
      <c r="N27"/>
    </row>
    <row r="28" spans="1:14" x14ac:dyDescent="0.25">
      <c r="N28"/>
    </row>
    <row r="29" spans="1:14" x14ac:dyDescent="0.25">
      <c r="N29"/>
    </row>
    <row r="30" spans="1:14" x14ac:dyDescent="0.25">
      <c r="N30"/>
    </row>
    <row r="31" spans="1:14" x14ac:dyDescent="0.25">
      <c r="N31"/>
    </row>
    <row r="32" spans="1:14" x14ac:dyDescent="0.25">
      <c r="N32"/>
    </row>
    <row r="33" spans="14:14" x14ac:dyDescent="0.25">
      <c r="N33"/>
    </row>
    <row r="34" spans="14:14" x14ac:dyDescent="0.25">
      <c r="N34"/>
    </row>
    <row r="35" spans="14:14" x14ac:dyDescent="0.25">
      <c r="N35"/>
    </row>
    <row r="36" spans="14:14" x14ac:dyDescent="0.25">
      <c r="N36"/>
    </row>
    <row r="37" spans="14:14" x14ac:dyDescent="0.25">
      <c r="N37"/>
    </row>
    <row r="38" spans="14:14" x14ac:dyDescent="0.25">
      <c r="N38"/>
    </row>
    <row r="39" spans="14:14" x14ac:dyDescent="0.25">
      <c r="N39"/>
    </row>
    <row r="40" spans="14:14" x14ac:dyDescent="0.25">
      <c r="N40"/>
    </row>
    <row r="41" spans="14:14" x14ac:dyDescent="0.25">
      <c r="N41"/>
    </row>
    <row r="42" spans="14:14" x14ac:dyDescent="0.25">
      <c r="N42"/>
    </row>
    <row r="43" spans="14:14" x14ac:dyDescent="0.25">
      <c r="N43"/>
    </row>
    <row r="44" spans="14:14" x14ac:dyDescent="0.25">
      <c r="N44"/>
    </row>
    <row r="45" spans="14:14" x14ac:dyDescent="0.25">
      <c r="N45"/>
    </row>
    <row r="46" spans="14:14" x14ac:dyDescent="0.25">
      <c r="N46"/>
    </row>
    <row r="47" spans="14:14" x14ac:dyDescent="0.25">
      <c r="N47"/>
    </row>
    <row r="48" spans="14:14" x14ac:dyDescent="0.25">
      <c r="N48"/>
    </row>
    <row r="49" spans="14:14" x14ac:dyDescent="0.25">
      <c r="N49"/>
    </row>
    <row r="50" spans="14:14" x14ac:dyDescent="0.25">
      <c r="N50"/>
    </row>
    <row r="51" spans="14:14" x14ac:dyDescent="0.25">
      <c r="N51"/>
    </row>
    <row r="52" spans="14:14" x14ac:dyDescent="0.25">
      <c r="N52"/>
    </row>
    <row r="53" spans="14:14" x14ac:dyDescent="0.25">
      <c r="N53"/>
    </row>
    <row r="54" spans="14:14" x14ac:dyDescent="0.25">
      <c r="N54"/>
    </row>
    <row r="55" spans="14:14" x14ac:dyDescent="0.25">
      <c r="N55"/>
    </row>
    <row r="56" spans="14:14" x14ac:dyDescent="0.25">
      <c r="N56"/>
    </row>
    <row r="57" spans="14:14" x14ac:dyDescent="0.25">
      <c r="N57"/>
    </row>
    <row r="58" spans="14:14" x14ac:dyDescent="0.25">
      <c r="N58"/>
    </row>
    <row r="59" spans="14:14" x14ac:dyDescent="0.25">
      <c r="N59"/>
    </row>
    <row r="60" spans="14:14" x14ac:dyDescent="0.25">
      <c r="N60"/>
    </row>
    <row r="61" spans="14:14" x14ac:dyDescent="0.25">
      <c r="N61"/>
    </row>
    <row r="62" spans="14:14" x14ac:dyDescent="0.25">
      <c r="N62"/>
    </row>
    <row r="63" spans="14:14" x14ac:dyDescent="0.25">
      <c r="N63"/>
    </row>
    <row r="64" spans="14:14" x14ac:dyDescent="0.25">
      <c r="N64"/>
    </row>
    <row r="65" spans="14:14" x14ac:dyDescent="0.25">
      <c r="N65"/>
    </row>
    <row r="66" spans="14:14" x14ac:dyDescent="0.25">
      <c r="N66"/>
    </row>
    <row r="67" spans="14:14" x14ac:dyDescent="0.25">
      <c r="N67"/>
    </row>
    <row r="68" spans="14:14" ht="15.75" customHeight="1" x14ac:dyDescent="0.25">
      <c r="N68"/>
    </row>
    <row r="69" spans="14:14" ht="15.75" customHeight="1" x14ac:dyDescent="0.25">
      <c r="N69"/>
    </row>
    <row r="70" spans="14:14" ht="15.75" customHeight="1" x14ac:dyDescent="0.25">
      <c r="N70"/>
    </row>
    <row r="71" spans="14:14" ht="15.75" customHeight="1" x14ac:dyDescent="0.25">
      <c r="N71"/>
    </row>
    <row r="72" spans="14:14" x14ac:dyDescent="0.25">
      <c r="N72"/>
    </row>
    <row r="73" spans="14:14" x14ac:dyDescent="0.25">
      <c r="N73"/>
    </row>
    <row r="74" spans="14:14" x14ac:dyDescent="0.25">
      <c r="N74"/>
    </row>
    <row r="75" spans="14:14" x14ac:dyDescent="0.25">
      <c r="N75"/>
    </row>
    <row r="76" spans="14:14" x14ac:dyDescent="0.25">
      <c r="N76"/>
    </row>
    <row r="77" spans="14:14" x14ac:dyDescent="0.25">
      <c r="N77"/>
    </row>
    <row r="78" spans="14:14" x14ac:dyDescent="0.25">
      <c r="N78"/>
    </row>
    <row r="79" spans="14:14" x14ac:dyDescent="0.25">
      <c r="N79"/>
    </row>
    <row r="80" spans="14:14" x14ac:dyDescent="0.25">
      <c r="N80"/>
    </row>
    <row r="81" spans="14:14" x14ac:dyDescent="0.25">
      <c r="N81"/>
    </row>
    <row r="82" spans="14:14" x14ac:dyDescent="0.25">
      <c r="N82"/>
    </row>
    <row r="83" spans="14:14" x14ac:dyDescent="0.25">
      <c r="N83"/>
    </row>
    <row r="84" spans="14:14" x14ac:dyDescent="0.25">
      <c r="N84"/>
    </row>
    <row r="85" spans="14:14" x14ac:dyDescent="0.25">
      <c r="N85"/>
    </row>
    <row r="86" spans="14:14" x14ac:dyDescent="0.25">
      <c r="N86"/>
    </row>
    <row r="87" spans="14:14" x14ac:dyDescent="0.25">
      <c r="N87"/>
    </row>
    <row r="88" spans="14:14" x14ac:dyDescent="0.25">
      <c r="N88"/>
    </row>
    <row r="89" spans="14:14" x14ac:dyDescent="0.25">
      <c r="N89"/>
    </row>
    <row r="90" spans="14:14" x14ac:dyDescent="0.25">
      <c r="N90"/>
    </row>
    <row r="91" spans="14:14" x14ac:dyDescent="0.25">
      <c r="N91"/>
    </row>
    <row r="92" spans="14:14" x14ac:dyDescent="0.25">
      <c r="N92"/>
    </row>
    <row r="93" spans="14:14" x14ac:dyDescent="0.25">
      <c r="N93"/>
    </row>
    <row r="94" spans="14:14" x14ac:dyDescent="0.25">
      <c r="N94"/>
    </row>
    <row r="95" spans="14:14" x14ac:dyDescent="0.25">
      <c r="N95"/>
    </row>
    <row r="96" spans="14:14" x14ac:dyDescent="0.25">
      <c r="N96"/>
    </row>
    <row r="97" spans="14:14" x14ac:dyDescent="0.25">
      <c r="N97"/>
    </row>
    <row r="98" spans="14:14" x14ac:dyDescent="0.25">
      <c r="N98"/>
    </row>
    <row r="99" spans="14:14" x14ac:dyDescent="0.25">
      <c r="N99"/>
    </row>
    <row r="100" spans="14:14" x14ac:dyDescent="0.25">
      <c r="N100"/>
    </row>
    <row r="101" spans="14:14" x14ac:dyDescent="0.25">
      <c r="N101"/>
    </row>
    <row r="102" spans="14:14" x14ac:dyDescent="0.25">
      <c r="N102"/>
    </row>
    <row r="103" spans="14:14" x14ac:dyDescent="0.25">
      <c r="N103"/>
    </row>
    <row r="104" spans="14:14" x14ac:dyDescent="0.25">
      <c r="N104"/>
    </row>
    <row r="105" spans="14:14" x14ac:dyDescent="0.25">
      <c r="N105"/>
    </row>
    <row r="106" spans="14:14" x14ac:dyDescent="0.25">
      <c r="N106"/>
    </row>
    <row r="107" spans="14:14" x14ac:dyDescent="0.25">
      <c r="N107"/>
    </row>
    <row r="108" spans="14:14" x14ac:dyDescent="0.25">
      <c r="N108"/>
    </row>
    <row r="109" spans="14:14" x14ac:dyDescent="0.25">
      <c r="N109"/>
    </row>
    <row r="110" spans="14:14" x14ac:dyDescent="0.25">
      <c r="N110"/>
    </row>
    <row r="111" spans="14:14" x14ac:dyDescent="0.25">
      <c r="N111"/>
    </row>
    <row r="112" spans="14:14" x14ac:dyDescent="0.25">
      <c r="N112"/>
    </row>
    <row r="113" spans="14:14" x14ac:dyDescent="0.25">
      <c r="N113"/>
    </row>
    <row r="114" spans="14:14" x14ac:dyDescent="0.25">
      <c r="N114"/>
    </row>
    <row r="115" spans="14:14" x14ac:dyDescent="0.25">
      <c r="N115"/>
    </row>
    <row r="116" spans="14:14" x14ac:dyDescent="0.25">
      <c r="N116"/>
    </row>
    <row r="117" spans="14:14" x14ac:dyDescent="0.25">
      <c r="N117"/>
    </row>
    <row r="118" spans="14:14" x14ac:dyDescent="0.25">
      <c r="N118"/>
    </row>
    <row r="119" spans="14:14" x14ac:dyDescent="0.25">
      <c r="N119"/>
    </row>
    <row r="120" spans="14:14" x14ac:dyDescent="0.25">
      <c r="N120"/>
    </row>
    <row r="121" spans="14:14" x14ac:dyDescent="0.25">
      <c r="N121"/>
    </row>
    <row r="122" spans="14:14" x14ac:dyDescent="0.25">
      <c r="N122"/>
    </row>
    <row r="123" spans="14:14" x14ac:dyDescent="0.25">
      <c r="N123"/>
    </row>
    <row r="124" spans="14:14" x14ac:dyDescent="0.25">
      <c r="N124"/>
    </row>
    <row r="125" spans="14:14" x14ac:dyDescent="0.25">
      <c r="N125"/>
    </row>
    <row r="126" spans="14:14" x14ac:dyDescent="0.25">
      <c r="N126"/>
    </row>
    <row r="127" spans="14:14" x14ac:dyDescent="0.25">
      <c r="N127"/>
    </row>
    <row r="128" spans="14:14" x14ac:dyDescent="0.25">
      <c r="N128"/>
    </row>
    <row r="129" spans="14:14" x14ac:dyDescent="0.25">
      <c r="N129"/>
    </row>
    <row r="130" spans="14:14" x14ac:dyDescent="0.25">
      <c r="N130"/>
    </row>
    <row r="131" spans="14:14" x14ac:dyDescent="0.25">
      <c r="N131"/>
    </row>
    <row r="132" spans="14:14" x14ac:dyDescent="0.25">
      <c r="N132"/>
    </row>
    <row r="133" spans="14:14" x14ac:dyDescent="0.25">
      <c r="N133"/>
    </row>
    <row r="134" spans="14:14" x14ac:dyDescent="0.25">
      <c r="N134"/>
    </row>
    <row r="135" spans="14:14" x14ac:dyDescent="0.25">
      <c r="N135"/>
    </row>
    <row r="136" spans="14:14" x14ac:dyDescent="0.25">
      <c r="N136"/>
    </row>
    <row r="137" spans="14:14" x14ac:dyDescent="0.25">
      <c r="N137"/>
    </row>
    <row r="138" spans="14:14" x14ac:dyDescent="0.25">
      <c r="N138"/>
    </row>
    <row r="139" spans="14:14" x14ac:dyDescent="0.25">
      <c r="N139"/>
    </row>
    <row r="140" spans="14:14" x14ac:dyDescent="0.25">
      <c r="N140"/>
    </row>
    <row r="141" spans="14:14" x14ac:dyDescent="0.25">
      <c r="N141"/>
    </row>
    <row r="142" spans="14:14" x14ac:dyDescent="0.25">
      <c r="N142"/>
    </row>
    <row r="143" spans="14:14" x14ac:dyDescent="0.25">
      <c r="N143"/>
    </row>
    <row r="144" spans="14:14" x14ac:dyDescent="0.25">
      <c r="N144"/>
    </row>
    <row r="145" spans="14:14" x14ac:dyDescent="0.25">
      <c r="N145"/>
    </row>
    <row r="146" spans="14:14" x14ac:dyDescent="0.25">
      <c r="N146"/>
    </row>
    <row r="147" spans="14:14" x14ac:dyDescent="0.25">
      <c r="N147"/>
    </row>
    <row r="148" spans="14:14" x14ac:dyDescent="0.25">
      <c r="N148"/>
    </row>
    <row r="149" spans="14:14" x14ac:dyDescent="0.25">
      <c r="N149"/>
    </row>
    <row r="150" spans="14:14" x14ac:dyDescent="0.25">
      <c r="N150"/>
    </row>
    <row r="151" spans="14:14" x14ac:dyDescent="0.25">
      <c r="N151"/>
    </row>
    <row r="152" spans="14:14" x14ac:dyDescent="0.25">
      <c r="N152"/>
    </row>
    <row r="153" spans="14:14" x14ac:dyDescent="0.25">
      <c r="N153"/>
    </row>
    <row r="154" spans="14:14" x14ac:dyDescent="0.25">
      <c r="N154"/>
    </row>
    <row r="155" spans="14:14" x14ac:dyDescent="0.25">
      <c r="N155"/>
    </row>
  </sheetData>
  <sheetProtection algorithmName="SHA-512" hashValue="wo7i/eXP4BxckICYA9rgSo/vbqhlntNCwRnlaqcMjcDrvHuqGD84JiIkLTAH+UgUKGef6Pq7oey9Pk1Kqm0xkg==" saltValue="LMnyKF8l/AYUuU4YjureTw==" spinCount="100000" sheet="1" objects="1" scenarios="1"/>
  <mergeCells count="22">
    <mergeCell ref="A17:B17"/>
    <mergeCell ref="C17:K17"/>
    <mergeCell ref="A18:B18"/>
    <mergeCell ref="C18:K18"/>
    <mergeCell ref="A19:B19"/>
    <mergeCell ref="C19:K19"/>
    <mergeCell ref="B12:D12"/>
    <mergeCell ref="B13:D13"/>
    <mergeCell ref="A15:K15"/>
    <mergeCell ref="A16:B16"/>
    <mergeCell ref="C16:K16"/>
    <mergeCell ref="B6:F6"/>
    <mergeCell ref="B7:F7"/>
    <mergeCell ref="A9:D9"/>
    <mergeCell ref="B10:D10"/>
    <mergeCell ref="B11:D11"/>
    <mergeCell ref="A1:K1"/>
    <mergeCell ref="A2:K2"/>
    <mergeCell ref="B4:F4"/>
    <mergeCell ref="H4:J4"/>
    <mergeCell ref="B5:F5"/>
    <mergeCell ref="H5:J5"/>
  </mergeCells>
  <dataValidations count="1">
    <dataValidation type="list" allowBlank="1" showInputMessage="1" showErrorMessage="1" sqref="K4" xr:uid="{00000000-0002-0000-0100-000000000000}">
      <formula1>"USE DROP DOWN,YES,NO"</formula1>
    </dataValidation>
  </dataValidations>
  <pageMargins left="0.196527777777778" right="0.196527777777778" top="0.39374999999999999" bottom="0.39374999999999999" header="0.51180555555555496" footer="0.51180555555555496"/>
  <pageSetup scale="69" fitToHeight="4" orientation="portrait" horizontalDpi="300" verticalDpi="3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D76"/>
  <sheetViews>
    <sheetView zoomScaleNormal="100" zoomScalePageLayoutView="60" workbookViewId="0">
      <selection activeCell="D14" sqref="D14:L43"/>
    </sheetView>
  </sheetViews>
  <sheetFormatPr defaultColWidth="8.7109375" defaultRowHeight="15" x14ac:dyDescent="0.25"/>
  <cols>
    <col min="1" max="1" width="8.85546875" customWidth="1"/>
    <col min="2" max="2" width="1.7109375" customWidth="1"/>
    <col min="3" max="3" width="4.42578125" customWidth="1"/>
    <col min="4" max="4" width="10.42578125" customWidth="1"/>
    <col min="5" max="5" width="8.85546875" customWidth="1"/>
    <col min="7" max="7" width="34.42578125" customWidth="1"/>
    <col min="8" max="8" width="12" customWidth="1"/>
    <col min="9" max="9" width="24.85546875" customWidth="1"/>
    <col min="10" max="10" width="53.85546875" customWidth="1"/>
    <col min="11" max="11" width="19.7109375" customWidth="1"/>
    <col min="12" max="12" width="15.5703125" customWidth="1"/>
    <col min="13" max="13" width="18.5703125" customWidth="1"/>
    <col min="14" max="14" width="3" customWidth="1"/>
    <col min="15" max="15" width="6" customWidth="1"/>
    <col min="16" max="18" width="12.5703125" customWidth="1"/>
    <col min="19" max="19" width="6.42578125" style="6" hidden="1" customWidth="1"/>
    <col min="20" max="20" width="7.28515625" style="6" hidden="1" customWidth="1"/>
    <col min="21" max="21" width="17.5703125" style="7" hidden="1" customWidth="1"/>
    <col min="22" max="22" width="13" style="6" hidden="1" customWidth="1"/>
    <col min="23" max="23" width="10.5703125" customWidth="1"/>
    <col min="24" max="24" width="11.42578125" customWidth="1"/>
    <col min="25" max="25" width="10.5703125" customWidth="1"/>
    <col min="26" max="26" width="9.5703125" customWidth="1"/>
    <col min="28" max="28" width="9.5703125" customWidth="1"/>
    <col min="30" max="30" width="10.5703125" customWidth="1"/>
  </cols>
  <sheetData>
    <row r="1" spans="1:30" x14ac:dyDescent="0.25">
      <c r="A1" s="8" t="s">
        <v>36</v>
      </c>
      <c r="B1" s="148"/>
      <c r="C1" s="177"/>
      <c r="D1" s="177"/>
      <c r="E1" s="177"/>
      <c r="F1" s="177"/>
      <c r="G1" s="177"/>
      <c r="H1" s="177"/>
      <c r="I1" s="177"/>
      <c r="J1" s="177"/>
      <c r="K1" s="177"/>
      <c r="L1" s="177"/>
      <c r="M1" s="177"/>
      <c r="N1" s="149"/>
      <c r="O1" s="10" t="s">
        <v>37</v>
      </c>
      <c r="S1" s="11"/>
      <c r="T1" s="11"/>
      <c r="U1" s="12"/>
      <c r="V1" s="11"/>
    </row>
    <row r="2" spans="1:30" s="16" customFormat="1" ht="21" x14ac:dyDescent="0.35">
      <c r="A2" s="13"/>
      <c r="B2" s="150"/>
      <c r="C2" s="190" t="s">
        <v>38</v>
      </c>
      <c r="D2" s="190"/>
      <c r="E2" s="190"/>
      <c r="F2" s="190"/>
      <c r="G2" s="190"/>
      <c r="H2" s="190"/>
      <c r="I2" s="190"/>
      <c r="J2" s="190"/>
      <c r="K2" s="190"/>
      <c r="L2" s="190"/>
      <c r="M2" s="190"/>
      <c r="N2" s="151"/>
      <c r="O2" s="15"/>
      <c r="S2" s="17"/>
      <c r="T2" s="17"/>
      <c r="U2" s="17"/>
      <c r="V2" s="17"/>
    </row>
    <row r="3" spans="1:30" ht="18" customHeight="1" x14ac:dyDescent="0.25">
      <c r="A3" s="18"/>
      <c r="B3" s="152"/>
      <c r="C3" s="153"/>
      <c r="D3" s="154"/>
      <c r="E3" s="154"/>
      <c r="F3" s="154"/>
      <c r="G3" s="154"/>
      <c r="H3" s="154"/>
      <c r="I3" s="154"/>
      <c r="J3" s="154"/>
      <c r="K3" s="154"/>
      <c r="L3" s="154"/>
      <c r="M3" s="154"/>
      <c r="N3" s="155"/>
      <c r="O3" s="19"/>
      <c r="S3" s="21"/>
      <c r="T3" s="21"/>
      <c r="U3" s="22"/>
      <c r="V3" s="21"/>
    </row>
    <row r="4" spans="1:30" ht="18" customHeight="1" x14ac:dyDescent="0.25">
      <c r="A4" s="18"/>
      <c r="B4" s="152"/>
      <c r="C4" s="191" t="s">
        <v>39</v>
      </c>
      <c r="D4" s="191"/>
      <c r="E4" s="191"/>
      <c r="F4" s="191"/>
      <c r="G4" s="191"/>
      <c r="H4" s="191"/>
      <c r="I4" s="191"/>
      <c r="J4" s="191"/>
      <c r="K4" s="191"/>
      <c r="L4" s="191"/>
      <c r="M4" s="191"/>
      <c r="N4" s="156"/>
      <c r="O4" s="1"/>
      <c r="S4" s="11"/>
      <c r="T4" s="24"/>
      <c r="U4" s="25"/>
      <c r="V4" s="24"/>
    </row>
    <row r="5" spans="1:30" ht="18" customHeight="1" x14ac:dyDescent="0.25">
      <c r="A5" s="18"/>
      <c r="B5" s="152"/>
      <c r="C5" s="157" t="s">
        <v>40</v>
      </c>
      <c r="D5" s="158"/>
      <c r="E5" s="158"/>
      <c r="F5" s="158"/>
      <c r="G5" s="158"/>
      <c r="H5" s="158"/>
      <c r="I5" s="153"/>
      <c r="J5" s="153"/>
      <c r="K5" s="153"/>
      <c r="L5" s="159"/>
      <c r="M5" s="159"/>
      <c r="N5" s="156"/>
      <c r="O5" s="1"/>
      <c r="S5" s="28"/>
      <c r="T5" s="24"/>
      <c r="U5" s="25"/>
      <c r="V5" s="24"/>
    </row>
    <row r="6" spans="1:30" ht="18" customHeight="1" x14ac:dyDescent="0.25">
      <c r="A6" s="18"/>
      <c r="B6" s="152"/>
      <c r="C6" s="157"/>
      <c r="D6" s="158"/>
      <c r="E6" s="158"/>
      <c r="F6" s="158"/>
      <c r="G6" s="158"/>
      <c r="H6" s="158"/>
      <c r="I6" s="153"/>
      <c r="J6" s="153"/>
      <c r="K6" s="153"/>
      <c r="L6" s="159"/>
      <c r="M6" s="159"/>
      <c r="N6" s="156"/>
      <c r="O6" s="1"/>
      <c r="S6" s="28"/>
      <c r="T6" s="24"/>
      <c r="U6" s="25"/>
      <c r="V6" s="24"/>
    </row>
    <row r="7" spans="1:30" ht="18" customHeight="1" x14ac:dyDescent="0.25">
      <c r="A7" s="18"/>
      <c r="B7" s="152"/>
      <c r="C7" s="191" t="s">
        <v>41</v>
      </c>
      <c r="D7" s="191"/>
      <c r="E7" s="191"/>
      <c r="F7" s="191"/>
      <c r="G7" s="191"/>
      <c r="H7" s="191"/>
      <c r="I7" s="191"/>
      <c r="J7" s="191"/>
      <c r="K7" s="160" t="s">
        <v>42</v>
      </c>
      <c r="L7" s="161"/>
      <c r="M7" s="161"/>
      <c r="N7" s="156"/>
      <c r="O7" s="1"/>
      <c r="S7" s="28"/>
      <c r="T7" s="24"/>
      <c r="U7" s="25"/>
      <c r="V7" s="24"/>
    </row>
    <row r="8" spans="1:30" ht="18" customHeight="1" x14ac:dyDescent="0.25">
      <c r="A8" s="18"/>
      <c r="B8" s="152"/>
      <c r="C8" s="153"/>
      <c r="D8" s="158"/>
      <c r="E8" s="158"/>
      <c r="F8" s="158"/>
      <c r="G8" s="158"/>
      <c r="H8" s="158"/>
      <c r="I8" s="153"/>
      <c r="J8" s="153"/>
      <c r="K8" s="153"/>
      <c r="L8" s="159"/>
      <c r="M8" s="159"/>
      <c r="N8" s="156"/>
      <c r="O8" s="1"/>
      <c r="S8" s="28"/>
      <c r="T8" s="24"/>
      <c r="U8" s="25"/>
      <c r="V8" s="24"/>
    </row>
    <row r="9" spans="1:30" ht="18.75" customHeight="1" x14ac:dyDescent="0.25">
      <c r="A9" s="18"/>
      <c r="B9" s="152"/>
      <c r="C9" s="192" t="s">
        <v>43</v>
      </c>
      <c r="D9" s="192"/>
      <c r="E9" s="192"/>
      <c r="F9" s="192"/>
      <c r="G9" s="192"/>
      <c r="H9" s="192"/>
      <c r="I9" s="192"/>
      <c r="J9" s="192"/>
      <c r="K9" s="192"/>
      <c r="L9" s="192"/>
      <c r="M9" s="192"/>
      <c r="N9" s="156"/>
      <c r="O9" s="1"/>
      <c r="S9" s="28"/>
      <c r="T9" s="24"/>
      <c r="U9" s="25"/>
      <c r="V9" s="24"/>
    </row>
    <row r="10" spans="1:30" x14ac:dyDescent="0.25">
      <c r="A10" s="18"/>
      <c r="B10" s="152"/>
      <c r="C10" s="153"/>
      <c r="D10" s="162"/>
      <c r="E10" s="162"/>
      <c r="F10" s="162"/>
      <c r="G10" s="162"/>
      <c r="H10" s="162"/>
      <c r="I10" s="163"/>
      <c r="J10" s="164"/>
      <c r="K10" s="164"/>
      <c r="L10" s="153"/>
      <c r="M10" s="165"/>
      <c r="N10" s="156"/>
      <c r="O10" s="1"/>
      <c r="S10" s="29"/>
      <c r="T10" s="11"/>
      <c r="U10" s="12"/>
      <c r="V10" s="11"/>
    </row>
    <row r="11" spans="1:30" ht="15.75" x14ac:dyDescent="0.25">
      <c r="A11" s="18"/>
      <c r="B11" s="166"/>
      <c r="C11" s="167"/>
      <c r="D11" s="168"/>
      <c r="E11" s="169"/>
      <c r="F11" s="169"/>
      <c r="G11" s="169"/>
      <c r="H11" s="169"/>
      <c r="I11" s="169"/>
      <c r="J11" s="169"/>
      <c r="K11" s="169"/>
      <c r="L11" s="170"/>
      <c r="M11" s="171"/>
      <c r="N11" s="156"/>
      <c r="O11" s="1"/>
      <c r="S11" s="30"/>
      <c r="T11" s="31"/>
      <c r="U11" s="31"/>
      <c r="V11" s="31"/>
    </row>
    <row r="12" spans="1:30" s="36" customFormat="1" ht="121.5" customHeight="1" x14ac:dyDescent="0.25">
      <c r="A12" s="32"/>
      <c r="B12" s="172"/>
      <c r="C12" s="173"/>
      <c r="D12" s="193" t="s">
        <v>44</v>
      </c>
      <c r="E12" s="193"/>
      <c r="F12" s="193"/>
      <c r="G12" s="174" t="s">
        <v>45</v>
      </c>
      <c r="H12" s="175" t="s">
        <v>46</v>
      </c>
      <c r="I12" s="175" t="s">
        <v>47</v>
      </c>
      <c r="J12" s="175" t="s">
        <v>48</v>
      </c>
      <c r="K12" s="175" t="s">
        <v>49</v>
      </c>
      <c r="L12" s="175" t="s">
        <v>50</v>
      </c>
      <c r="M12" s="175" t="s">
        <v>51</v>
      </c>
      <c r="N12" s="176"/>
      <c r="O12" s="35"/>
      <c r="S12" s="37"/>
      <c r="T12" s="37"/>
      <c r="U12" s="38"/>
      <c r="V12" s="37"/>
    </row>
    <row r="13" spans="1:30" s="36" customFormat="1" ht="15.75" x14ac:dyDescent="0.25">
      <c r="A13" s="39" t="s">
        <v>52</v>
      </c>
      <c r="B13" s="33"/>
      <c r="C13" s="40"/>
      <c r="D13" s="41"/>
      <c r="E13" s="42"/>
      <c r="F13" s="43"/>
      <c r="G13" s="44"/>
      <c r="H13" s="45"/>
      <c r="I13" s="45"/>
      <c r="J13" s="45"/>
      <c r="K13" s="45"/>
      <c r="L13" s="45"/>
      <c r="M13" s="45"/>
      <c r="N13" s="34"/>
      <c r="O13" s="35"/>
      <c r="S13" s="46"/>
      <c r="T13" s="46"/>
      <c r="U13" s="47"/>
      <c r="V13" s="46"/>
    </row>
    <row r="14" spans="1:30" ht="21" customHeight="1" x14ac:dyDescent="0.25">
      <c r="A14" s="18" t="str">
        <f t="shared" ref="A14:A43" si="0">IF(OR(D14&lt;&gt;"",H14&lt;&gt;"",I14&lt;&gt;"",J14&lt;&gt;"",K14&lt;&gt;""),"Show","Hide")</f>
        <v>Hide</v>
      </c>
      <c r="B14" s="18"/>
      <c r="C14" s="48">
        <v>1</v>
      </c>
      <c r="D14" s="194"/>
      <c r="E14" s="194"/>
      <c r="F14" s="194"/>
      <c r="G14" s="178"/>
      <c r="H14" s="179"/>
      <c r="I14" s="180"/>
      <c r="J14" s="181"/>
      <c r="K14" s="182"/>
      <c r="L14" s="182"/>
      <c r="M14" s="184">
        <f>K14-(L14*'Cover Page'!$K$5)</f>
        <v>0</v>
      </c>
      <c r="N14" s="49"/>
      <c r="O14" s="50"/>
      <c r="P14" s="5"/>
      <c r="Q14" s="5"/>
      <c r="R14" s="5"/>
      <c r="S14" s="51" t="str">
        <f t="shared" ref="S14:S43" si="1">IF(ISNA(VLOOKUP(H14,$D$55:$E$58,2,FALSE())),"",VLOOKUP(H14,$D$55:$E$58,2,FALSE()))</f>
        <v/>
      </c>
      <c r="T14" s="51" t="str">
        <f>IF(ISNA(VLOOKUP($L14,$H$55:$I$57,2,FALSE())),"",VLOOKUP($L14,$H$55:$I$57,2,FALSE()))</f>
        <v/>
      </c>
      <c r="U14" s="52">
        <f t="shared" ref="U14:U43" si="2">IF(M14&lt;&gt;"",VALUE(M14),0)</f>
        <v>0</v>
      </c>
      <c r="V14" s="52" t="e">
        <f>IF(#REF!&lt;&gt;"",VALUE(#REF!),0)</f>
        <v>#REF!</v>
      </c>
      <c r="W14" s="53"/>
      <c r="X14" s="5"/>
      <c r="Y14" s="5"/>
      <c r="Z14" s="54"/>
      <c r="AB14" s="54"/>
      <c r="AD14" s="53"/>
    </row>
    <row r="15" spans="1:30" ht="21" customHeight="1" x14ac:dyDescent="0.25">
      <c r="A15" s="18" t="str">
        <f t="shared" si="0"/>
        <v>Hide</v>
      </c>
      <c r="B15" s="18"/>
      <c r="C15" s="48">
        <v>2</v>
      </c>
      <c r="D15" s="194"/>
      <c r="E15" s="194"/>
      <c r="F15" s="194"/>
      <c r="G15" s="178"/>
      <c r="H15" s="179"/>
      <c r="I15" s="183"/>
      <c r="J15" s="181"/>
      <c r="K15" s="182"/>
      <c r="L15" s="182"/>
      <c r="M15" s="184">
        <f>K15-(L15*'Cover Page'!$K$5)</f>
        <v>0</v>
      </c>
      <c r="N15" s="49"/>
      <c r="O15" s="50"/>
      <c r="P15" s="5"/>
      <c r="Q15" s="5"/>
      <c r="R15" s="5"/>
      <c r="S15" s="51" t="str">
        <f t="shared" si="1"/>
        <v/>
      </c>
      <c r="T15" s="51" t="str">
        <f t="shared" ref="T15:T43" si="3">IF(ISNA(VLOOKUP($L15,$H$55:$R$57,2,FALSE())),"",VLOOKUP($L15,$H$55:$R$57,2,FALSE()))</f>
        <v/>
      </c>
      <c r="U15" s="52">
        <f t="shared" si="2"/>
        <v>0</v>
      </c>
      <c r="V15" s="52" t="e">
        <f>IF(#REF!&lt;&gt;"",VALUE(#REF!),0)</f>
        <v>#REF!</v>
      </c>
      <c r="W15" s="53"/>
      <c r="X15" s="5"/>
      <c r="Y15" s="5"/>
    </row>
    <row r="16" spans="1:30" ht="21" customHeight="1" x14ac:dyDescent="0.25">
      <c r="A16" s="18" t="str">
        <f t="shared" si="0"/>
        <v>Hide</v>
      </c>
      <c r="B16" s="18"/>
      <c r="C16" s="48">
        <v>3</v>
      </c>
      <c r="D16" s="194"/>
      <c r="E16" s="194"/>
      <c r="F16" s="194"/>
      <c r="G16" s="178"/>
      <c r="H16" s="179"/>
      <c r="I16" s="180"/>
      <c r="J16" s="181"/>
      <c r="K16" s="182"/>
      <c r="L16" s="182"/>
      <c r="M16" s="184">
        <f>K16-(L16*'Cover Page'!$K$5)</f>
        <v>0</v>
      </c>
      <c r="N16" s="49"/>
      <c r="O16" s="50"/>
      <c r="P16" s="5"/>
      <c r="Q16" s="5"/>
      <c r="R16" s="5"/>
      <c r="S16" s="51" t="str">
        <f t="shared" si="1"/>
        <v/>
      </c>
      <c r="T16" s="51" t="str">
        <f t="shared" si="3"/>
        <v/>
      </c>
      <c r="U16" s="52">
        <f t="shared" si="2"/>
        <v>0</v>
      </c>
      <c r="V16" s="52" t="e">
        <f>IF(#REF!&lt;&gt;"",VALUE(#REF!),0)</f>
        <v>#REF!</v>
      </c>
      <c r="W16" s="53"/>
      <c r="X16" s="5"/>
      <c r="Y16" s="5"/>
    </row>
    <row r="17" spans="1:28" ht="21" customHeight="1" x14ac:dyDescent="0.25">
      <c r="A17" s="18" t="str">
        <f t="shared" si="0"/>
        <v>Hide</v>
      </c>
      <c r="B17" s="55"/>
      <c r="C17" s="48">
        <v>4</v>
      </c>
      <c r="D17" s="194"/>
      <c r="E17" s="194"/>
      <c r="F17" s="194"/>
      <c r="G17" s="178"/>
      <c r="H17" s="179"/>
      <c r="I17" s="180"/>
      <c r="J17" s="181"/>
      <c r="K17" s="182"/>
      <c r="L17" s="182"/>
      <c r="M17" s="184">
        <f>K17-(L17*'Cover Page'!$K$5)</f>
        <v>0</v>
      </c>
      <c r="N17" s="49"/>
      <c r="O17" s="50"/>
      <c r="P17" s="5"/>
      <c r="Q17" s="5"/>
      <c r="R17" s="5"/>
      <c r="S17" s="51" t="str">
        <f t="shared" si="1"/>
        <v/>
      </c>
      <c r="T17" s="51" t="str">
        <f t="shared" si="3"/>
        <v/>
      </c>
      <c r="U17" s="52">
        <f t="shared" si="2"/>
        <v>0</v>
      </c>
      <c r="V17" s="52" t="e">
        <f>IF(#REF!&lt;&gt;"",VALUE(#REF!),0)</f>
        <v>#REF!</v>
      </c>
      <c r="W17" s="53"/>
      <c r="X17" s="5"/>
      <c r="Y17" s="5"/>
    </row>
    <row r="18" spans="1:28" ht="21" customHeight="1" x14ac:dyDescent="0.25">
      <c r="A18" s="18" t="str">
        <f t="shared" si="0"/>
        <v>Hide</v>
      </c>
      <c r="B18" s="55"/>
      <c r="C18" s="48">
        <v>5</v>
      </c>
      <c r="D18" s="194"/>
      <c r="E18" s="194"/>
      <c r="F18" s="194"/>
      <c r="G18" s="178"/>
      <c r="H18" s="179"/>
      <c r="I18" s="180"/>
      <c r="J18" s="181"/>
      <c r="K18" s="182"/>
      <c r="L18" s="182"/>
      <c r="M18" s="184">
        <f>K18-(L18*'Cover Page'!$K$5)</f>
        <v>0</v>
      </c>
      <c r="N18" s="49"/>
      <c r="O18" s="50"/>
      <c r="P18" s="5"/>
      <c r="Q18" s="5"/>
      <c r="R18" s="5"/>
      <c r="S18" s="51" t="str">
        <f t="shared" si="1"/>
        <v/>
      </c>
      <c r="T18" s="51" t="str">
        <f t="shared" si="3"/>
        <v/>
      </c>
      <c r="U18" s="52">
        <f t="shared" si="2"/>
        <v>0</v>
      </c>
      <c r="V18" s="52" t="e">
        <f>IF(#REF!&lt;&gt;"",VALUE(#REF!),0)</f>
        <v>#REF!</v>
      </c>
      <c r="W18" s="53"/>
      <c r="X18" s="5"/>
      <c r="Y18" s="5"/>
      <c r="AB18" s="54"/>
    </row>
    <row r="19" spans="1:28" ht="21" customHeight="1" x14ac:dyDescent="0.25">
      <c r="A19" s="18" t="str">
        <f t="shared" si="0"/>
        <v>Hide</v>
      </c>
      <c r="B19" s="55"/>
      <c r="C19" s="48">
        <v>6</v>
      </c>
      <c r="D19" s="194"/>
      <c r="E19" s="194"/>
      <c r="F19" s="194"/>
      <c r="G19" s="178"/>
      <c r="H19" s="179"/>
      <c r="I19" s="180"/>
      <c r="J19" s="181"/>
      <c r="K19" s="182"/>
      <c r="L19" s="182"/>
      <c r="M19" s="184">
        <f>K19-(L19*'Cover Page'!$K$5)</f>
        <v>0</v>
      </c>
      <c r="N19" s="49"/>
      <c r="O19" s="50"/>
      <c r="P19" s="5"/>
      <c r="Q19" s="5"/>
      <c r="R19" s="5"/>
      <c r="S19" s="51" t="str">
        <f t="shared" si="1"/>
        <v/>
      </c>
      <c r="T19" s="51" t="str">
        <f t="shared" si="3"/>
        <v/>
      </c>
      <c r="U19" s="52">
        <f t="shared" si="2"/>
        <v>0</v>
      </c>
      <c r="V19" s="52" t="e">
        <f>IF(#REF!&lt;&gt;"",VALUE(#REF!),0)</f>
        <v>#REF!</v>
      </c>
      <c r="W19" s="53"/>
      <c r="X19" s="5"/>
      <c r="Y19" s="5"/>
      <c r="AB19" s="54"/>
    </row>
    <row r="20" spans="1:28" ht="21" customHeight="1" x14ac:dyDescent="0.25">
      <c r="A20" s="18" t="str">
        <f t="shared" si="0"/>
        <v>Hide</v>
      </c>
      <c r="B20" s="55"/>
      <c r="C20" s="48">
        <v>7</v>
      </c>
      <c r="D20" s="194"/>
      <c r="E20" s="194"/>
      <c r="F20" s="194"/>
      <c r="G20" s="178"/>
      <c r="H20" s="179"/>
      <c r="I20" s="180"/>
      <c r="J20" s="181"/>
      <c r="K20" s="182"/>
      <c r="L20" s="182"/>
      <c r="M20" s="184">
        <f>K20-(L20*'Cover Page'!$K$5)</f>
        <v>0</v>
      </c>
      <c r="N20" s="49"/>
      <c r="O20" s="1"/>
      <c r="S20" s="51" t="str">
        <f t="shared" si="1"/>
        <v/>
      </c>
      <c r="T20" s="51" t="str">
        <f t="shared" si="3"/>
        <v/>
      </c>
      <c r="U20" s="52">
        <f t="shared" si="2"/>
        <v>0</v>
      </c>
      <c r="V20" s="52" t="e">
        <f>IF(#REF!&lt;&gt;"",VALUE(#REF!),0)</f>
        <v>#REF!</v>
      </c>
      <c r="W20" s="53"/>
      <c r="X20" s="5"/>
      <c r="Y20" s="53"/>
    </row>
    <row r="21" spans="1:28" ht="21" customHeight="1" x14ac:dyDescent="0.25">
      <c r="A21" s="18" t="str">
        <f t="shared" si="0"/>
        <v>Hide</v>
      </c>
      <c r="B21" s="55"/>
      <c r="C21" s="48">
        <v>8</v>
      </c>
      <c r="D21" s="194"/>
      <c r="E21" s="194"/>
      <c r="F21" s="194"/>
      <c r="G21" s="178"/>
      <c r="H21" s="179"/>
      <c r="I21" s="180"/>
      <c r="J21" s="181"/>
      <c r="K21" s="182"/>
      <c r="L21" s="182"/>
      <c r="M21" s="184">
        <f>K21-(L21*'Cover Page'!$K$5)</f>
        <v>0</v>
      </c>
      <c r="N21" s="49"/>
      <c r="O21" s="56"/>
      <c r="S21" s="51" t="str">
        <f t="shared" si="1"/>
        <v/>
      </c>
      <c r="T21" s="51" t="str">
        <f t="shared" si="3"/>
        <v/>
      </c>
      <c r="U21" s="52">
        <f t="shared" si="2"/>
        <v>0</v>
      </c>
      <c r="V21" s="52" t="e">
        <f>IF(#REF!&lt;&gt;"",VALUE(#REF!),0)</f>
        <v>#REF!</v>
      </c>
      <c r="W21" s="53"/>
      <c r="X21" s="5"/>
      <c r="Y21" s="53"/>
    </row>
    <row r="22" spans="1:28" ht="21" customHeight="1" x14ac:dyDescent="0.25">
      <c r="A22" s="18" t="str">
        <f t="shared" si="0"/>
        <v>Hide</v>
      </c>
      <c r="B22" s="55"/>
      <c r="C22" s="48">
        <v>9</v>
      </c>
      <c r="D22" s="194"/>
      <c r="E22" s="194"/>
      <c r="F22" s="194"/>
      <c r="G22" s="178"/>
      <c r="H22" s="179"/>
      <c r="I22" s="180"/>
      <c r="J22" s="181"/>
      <c r="K22" s="182"/>
      <c r="L22" s="182"/>
      <c r="M22" s="184">
        <f>K22-(L22*'Cover Page'!$K$5)</f>
        <v>0</v>
      </c>
      <c r="N22" s="49"/>
      <c r="O22" s="56"/>
      <c r="S22" s="51" t="str">
        <f t="shared" si="1"/>
        <v/>
      </c>
      <c r="T22" s="51" t="str">
        <f t="shared" si="3"/>
        <v/>
      </c>
      <c r="U22" s="52">
        <f t="shared" si="2"/>
        <v>0</v>
      </c>
      <c r="V22" s="52" t="e">
        <f>IF(#REF!&lt;&gt;"",VALUE(#REF!),0)</f>
        <v>#REF!</v>
      </c>
      <c r="W22" s="53"/>
      <c r="X22" s="5"/>
      <c r="Y22" s="53"/>
    </row>
    <row r="23" spans="1:28" ht="21" customHeight="1" x14ac:dyDescent="0.25">
      <c r="A23" s="18" t="str">
        <f t="shared" si="0"/>
        <v>Hide</v>
      </c>
      <c r="B23" s="55"/>
      <c r="C23" s="48">
        <v>10</v>
      </c>
      <c r="D23" s="194"/>
      <c r="E23" s="194"/>
      <c r="F23" s="194"/>
      <c r="G23" s="178"/>
      <c r="H23" s="179"/>
      <c r="I23" s="180"/>
      <c r="J23" s="181"/>
      <c r="K23" s="182"/>
      <c r="L23" s="182"/>
      <c r="M23" s="184">
        <f>K23-(L23*'Cover Page'!$K$5)</f>
        <v>0</v>
      </c>
      <c r="N23" s="49"/>
      <c r="O23" s="1"/>
      <c r="S23" s="51" t="str">
        <f t="shared" si="1"/>
        <v/>
      </c>
      <c r="T23" s="51" t="str">
        <f t="shared" si="3"/>
        <v/>
      </c>
      <c r="U23" s="52">
        <f t="shared" si="2"/>
        <v>0</v>
      </c>
      <c r="V23" s="52" t="e">
        <f>IF(#REF!&lt;&gt;"",VALUE(#REF!),0)</f>
        <v>#REF!</v>
      </c>
      <c r="W23" s="53"/>
      <c r="X23" s="5"/>
      <c r="Y23" s="53"/>
    </row>
    <row r="24" spans="1:28" ht="21" customHeight="1" x14ac:dyDescent="0.25">
      <c r="A24" s="18" t="str">
        <f t="shared" si="0"/>
        <v>Hide</v>
      </c>
      <c r="B24" s="55"/>
      <c r="C24" s="48">
        <v>11</v>
      </c>
      <c r="D24" s="194"/>
      <c r="E24" s="194"/>
      <c r="F24" s="194"/>
      <c r="G24" s="178"/>
      <c r="H24" s="179"/>
      <c r="I24" s="180"/>
      <c r="J24" s="181"/>
      <c r="K24" s="182"/>
      <c r="L24" s="182"/>
      <c r="M24" s="184">
        <f>K24-(L24*'Cover Page'!$K$5)</f>
        <v>0</v>
      </c>
      <c r="N24" s="49"/>
      <c r="O24" s="1"/>
      <c r="S24" s="51" t="str">
        <f t="shared" si="1"/>
        <v/>
      </c>
      <c r="T24" s="51" t="str">
        <f t="shared" si="3"/>
        <v/>
      </c>
      <c r="U24" s="52">
        <f t="shared" si="2"/>
        <v>0</v>
      </c>
      <c r="V24" s="52" t="e">
        <f>IF(#REF!&lt;&gt;"",VALUE(#REF!),0)</f>
        <v>#REF!</v>
      </c>
      <c r="W24" s="53"/>
      <c r="X24" s="5"/>
      <c r="Y24" s="53"/>
    </row>
    <row r="25" spans="1:28" ht="21" customHeight="1" x14ac:dyDescent="0.25">
      <c r="A25" s="18" t="str">
        <f t="shared" si="0"/>
        <v>Hide</v>
      </c>
      <c r="B25" s="55"/>
      <c r="C25" s="48">
        <v>12</v>
      </c>
      <c r="D25" s="194"/>
      <c r="E25" s="194"/>
      <c r="F25" s="194"/>
      <c r="G25" s="178"/>
      <c r="H25" s="179"/>
      <c r="I25" s="180"/>
      <c r="J25" s="181"/>
      <c r="K25" s="182"/>
      <c r="L25" s="182"/>
      <c r="M25" s="184">
        <f>K25-(L25*'Cover Page'!$K$5)</f>
        <v>0</v>
      </c>
      <c r="N25" s="49"/>
      <c r="O25" s="1"/>
      <c r="S25" s="51" t="str">
        <f t="shared" si="1"/>
        <v/>
      </c>
      <c r="T25" s="51" t="str">
        <f t="shared" si="3"/>
        <v/>
      </c>
      <c r="U25" s="52">
        <f t="shared" si="2"/>
        <v>0</v>
      </c>
      <c r="V25" s="52" t="e">
        <f>IF(#REF!&lt;&gt;"",VALUE(#REF!),0)</f>
        <v>#REF!</v>
      </c>
      <c r="W25" s="53"/>
      <c r="X25" s="5"/>
      <c r="Y25" s="53"/>
    </row>
    <row r="26" spans="1:28" ht="21" customHeight="1" x14ac:dyDescent="0.25">
      <c r="A26" s="18" t="str">
        <f t="shared" si="0"/>
        <v>Hide</v>
      </c>
      <c r="B26" s="55"/>
      <c r="C26" s="48">
        <v>13</v>
      </c>
      <c r="D26" s="194"/>
      <c r="E26" s="194"/>
      <c r="F26" s="194"/>
      <c r="G26" s="178"/>
      <c r="H26" s="179"/>
      <c r="I26" s="180"/>
      <c r="J26" s="181"/>
      <c r="K26" s="182"/>
      <c r="L26" s="182"/>
      <c r="M26" s="184">
        <f>K26-(L26*'Cover Page'!$K$5)</f>
        <v>0</v>
      </c>
      <c r="N26" s="49"/>
      <c r="O26" s="1"/>
      <c r="S26" s="51" t="str">
        <f t="shared" si="1"/>
        <v/>
      </c>
      <c r="T26" s="51" t="str">
        <f t="shared" si="3"/>
        <v/>
      </c>
      <c r="U26" s="52">
        <f t="shared" si="2"/>
        <v>0</v>
      </c>
      <c r="V26" s="52" t="e">
        <f>IF(#REF!&lt;&gt;"",VALUE(#REF!),0)</f>
        <v>#REF!</v>
      </c>
      <c r="W26" s="53"/>
      <c r="X26" s="5"/>
      <c r="Y26" s="53"/>
    </row>
    <row r="27" spans="1:28" ht="21" customHeight="1" x14ac:dyDescent="0.25">
      <c r="A27" s="18" t="str">
        <f t="shared" si="0"/>
        <v>Hide</v>
      </c>
      <c r="B27" s="55"/>
      <c r="C27" s="48">
        <v>14</v>
      </c>
      <c r="D27" s="194"/>
      <c r="E27" s="194"/>
      <c r="F27" s="194"/>
      <c r="G27" s="178"/>
      <c r="H27" s="179"/>
      <c r="I27" s="180"/>
      <c r="J27" s="181"/>
      <c r="K27" s="182"/>
      <c r="L27" s="182"/>
      <c r="M27" s="184">
        <f>K27-(L27*'Cover Page'!$K$5)</f>
        <v>0</v>
      </c>
      <c r="N27" s="49"/>
      <c r="O27" s="1"/>
      <c r="S27" s="51" t="str">
        <f t="shared" si="1"/>
        <v/>
      </c>
      <c r="T27" s="51" t="str">
        <f t="shared" si="3"/>
        <v/>
      </c>
      <c r="U27" s="52">
        <f t="shared" si="2"/>
        <v>0</v>
      </c>
      <c r="V27" s="52" t="e">
        <f>IF(#REF!&lt;&gt;"",VALUE(#REF!),0)</f>
        <v>#REF!</v>
      </c>
      <c r="W27" s="53"/>
      <c r="X27" s="5"/>
      <c r="Y27" s="53"/>
    </row>
    <row r="28" spans="1:28" ht="21" customHeight="1" x14ac:dyDescent="0.25">
      <c r="A28" s="18" t="str">
        <f t="shared" si="0"/>
        <v>Hide</v>
      </c>
      <c r="B28" s="55"/>
      <c r="C28" s="48">
        <v>15</v>
      </c>
      <c r="D28" s="194"/>
      <c r="E28" s="194"/>
      <c r="F28" s="194"/>
      <c r="G28" s="178"/>
      <c r="H28" s="179"/>
      <c r="I28" s="180"/>
      <c r="J28" s="181"/>
      <c r="K28" s="182"/>
      <c r="L28" s="182"/>
      <c r="M28" s="184">
        <f>K28-(L28*'Cover Page'!$K$5)</f>
        <v>0</v>
      </c>
      <c r="N28" s="49"/>
      <c r="O28" s="1"/>
      <c r="S28" s="51" t="str">
        <f t="shared" si="1"/>
        <v/>
      </c>
      <c r="T28" s="51" t="str">
        <f t="shared" si="3"/>
        <v/>
      </c>
      <c r="U28" s="52">
        <f t="shared" si="2"/>
        <v>0</v>
      </c>
      <c r="V28" s="52" t="e">
        <f>IF(#REF!&lt;&gt;"",VALUE(#REF!),0)</f>
        <v>#REF!</v>
      </c>
      <c r="W28" s="53"/>
      <c r="X28" s="5"/>
      <c r="Y28" s="53"/>
    </row>
    <row r="29" spans="1:28" ht="21" customHeight="1" x14ac:dyDescent="0.25">
      <c r="A29" s="18" t="str">
        <f t="shared" si="0"/>
        <v>Hide</v>
      </c>
      <c r="B29" s="55"/>
      <c r="C29" s="48">
        <v>16</v>
      </c>
      <c r="D29" s="194"/>
      <c r="E29" s="194"/>
      <c r="F29" s="194"/>
      <c r="G29" s="178"/>
      <c r="H29" s="179"/>
      <c r="I29" s="180"/>
      <c r="J29" s="181"/>
      <c r="K29" s="182"/>
      <c r="L29" s="182"/>
      <c r="M29" s="184">
        <f>K29-(L29*'Cover Page'!$K$5)</f>
        <v>0</v>
      </c>
      <c r="N29" s="49"/>
      <c r="O29" s="1"/>
      <c r="S29" s="51" t="str">
        <f t="shared" si="1"/>
        <v/>
      </c>
      <c r="T29" s="51" t="str">
        <f t="shared" si="3"/>
        <v/>
      </c>
      <c r="U29" s="52">
        <f t="shared" si="2"/>
        <v>0</v>
      </c>
      <c r="V29" s="52" t="e">
        <f>IF(#REF!&lt;&gt;"",VALUE(#REF!),0)</f>
        <v>#REF!</v>
      </c>
      <c r="W29" s="53"/>
      <c r="X29" s="5"/>
      <c r="Y29" s="53"/>
    </row>
    <row r="30" spans="1:28" ht="21" customHeight="1" x14ac:dyDescent="0.25">
      <c r="A30" s="18" t="str">
        <f t="shared" si="0"/>
        <v>Hide</v>
      </c>
      <c r="B30" s="55"/>
      <c r="C30" s="48">
        <v>17</v>
      </c>
      <c r="D30" s="194"/>
      <c r="E30" s="194"/>
      <c r="F30" s="194"/>
      <c r="G30" s="178"/>
      <c r="H30" s="179"/>
      <c r="I30" s="180"/>
      <c r="J30" s="181"/>
      <c r="K30" s="182"/>
      <c r="L30" s="182"/>
      <c r="M30" s="184">
        <f>K30-(L30*'Cover Page'!$K$5)</f>
        <v>0</v>
      </c>
      <c r="N30" s="49"/>
      <c r="O30" s="1"/>
      <c r="S30" s="51" t="str">
        <f t="shared" si="1"/>
        <v/>
      </c>
      <c r="T30" s="51" t="str">
        <f t="shared" si="3"/>
        <v/>
      </c>
      <c r="U30" s="52">
        <f t="shared" si="2"/>
        <v>0</v>
      </c>
      <c r="V30" s="52" t="e">
        <f>IF(#REF!&lt;&gt;"",VALUE(#REF!),0)</f>
        <v>#REF!</v>
      </c>
      <c r="W30" s="53"/>
      <c r="X30" s="5"/>
      <c r="Y30" s="53"/>
    </row>
    <row r="31" spans="1:28" ht="21" customHeight="1" x14ac:dyDescent="0.25">
      <c r="A31" s="18" t="str">
        <f t="shared" si="0"/>
        <v>Hide</v>
      </c>
      <c r="B31" s="55"/>
      <c r="C31" s="48">
        <v>18</v>
      </c>
      <c r="D31" s="194"/>
      <c r="E31" s="194"/>
      <c r="F31" s="194"/>
      <c r="G31" s="178"/>
      <c r="H31" s="179"/>
      <c r="I31" s="180"/>
      <c r="J31" s="181"/>
      <c r="K31" s="182"/>
      <c r="L31" s="182"/>
      <c r="M31" s="184">
        <f>K31-(L31*'Cover Page'!$K$5)</f>
        <v>0</v>
      </c>
      <c r="N31" s="49"/>
      <c r="O31" s="1"/>
      <c r="S31" s="51" t="str">
        <f t="shared" si="1"/>
        <v/>
      </c>
      <c r="T31" s="51" t="str">
        <f t="shared" si="3"/>
        <v/>
      </c>
      <c r="U31" s="52">
        <f t="shared" si="2"/>
        <v>0</v>
      </c>
      <c r="V31" s="52" t="e">
        <f>IF(#REF!&lt;&gt;"",VALUE(#REF!),0)</f>
        <v>#REF!</v>
      </c>
      <c r="W31" s="53"/>
      <c r="X31" s="5"/>
      <c r="Y31" s="53"/>
    </row>
    <row r="32" spans="1:28" ht="21" customHeight="1" x14ac:dyDescent="0.25">
      <c r="A32" s="18" t="str">
        <f t="shared" si="0"/>
        <v>Hide</v>
      </c>
      <c r="B32" s="55"/>
      <c r="C32" s="48">
        <v>19</v>
      </c>
      <c r="D32" s="194"/>
      <c r="E32" s="194"/>
      <c r="F32" s="194"/>
      <c r="G32" s="178"/>
      <c r="H32" s="179"/>
      <c r="I32" s="180"/>
      <c r="J32" s="181"/>
      <c r="K32" s="182"/>
      <c r="L32" s="182"/>
      <c r="M32" s="184">
        <f>K32-(L32*'Cover Page'!$K$5)</f>
        <v>0</v>
      </c>
      <c r="N32" s="49"/>
      <c r="O32" s="1"/>
      <c r="S32" s="51" t="str">
        <f t="shared" si="1"/>
        <v/>
      </c>
      <c r="T32" s="51" t="str">
        <f t="shared" si="3"/>
        <v/>
      </c>
      <c r="U32" s="52">
        <f t="shared" si="2"/>
        <v>0</v>
      </c>
      <c r="V32" s="52" t="e">
        <f>IF(#REF!&lt;&gt;"",VALUE(#REF!),0)</f>
        <v>#REF!</v>
      </c>
      <c r="W32" s="53"/>
      <c r="X32" s="5"/>
      <c r="Y32" s="53"/>
    </row>
    <row r="33" spans="1:25" ht="21" customHeight="1" x14ac:dyDescent="0.25">
      <c r="A33" s="18" t="str">
        <f t="shared" si="0"/>
        <v>Hide</v>
      </c>
      <c r="B33" s="55"/>
      <c r="C33" s="48">
        <v>20</v>
      </c>
      <c r="D33" s="194"/>
      <c r="E33" s="194"/>
      <c r="F33" s="194"/>
      <c r="G33" s="178"/>
      <c r="H33" s="179"/>
      <c r="I33" s="180"/>
      <c r="J33" s="181"/>
      <c r="K33" s="182"/>
      <c r="L33" s="182"/>
      <c r="M33" s="184">
        <f>K33-(L33*'Cover Page'!$K$5)</f>
        <v>0</v>
      </c>
      <c r="N33" s="49"/>
      <c r="O33" s="1"/>
      <c r="S33" s="51" t="str">
        <f t="shared" si="1"/>
        <v/>
      </c>
      <c r="T33" s="51" t="str">
        <f t="shared" si="3"/>
        <v/>
      </c>
      <c r="U33" s="52">
        <f t="shared" si="2"/>
        <v>0</v>
      </c>
      <c r="V33" s="52" t="e">
        <f>IF(#REF!&lt;&gt;"",VALUE(#REF!),0)</f>
        <v>#REF!</v>
      </c>
      <c r="W33" s="53"/>
      <c r="X33" s="5"/>
      <c r="Y33" s="53"/>
    </row>
    <row r="34" spans="1:25" ht="21" customHeight="1" x14ac:dyDescent="0.25">
      <c r="A34" s="18" t="str">
        <f t="shared" si="0"/>
        <v>Hide</v>
      </c>
      <c r="B34" s="55"/>
      <c r="C34" s="48">
        <v>21</v>
      </c>
      <c r="D34" s="194"/>
      <c r="E34" s="194"/>
      <c r="F34" s="194"/>
      <c r="G34" s="178"/>
      <c r="H34" s="179"/>
      <c r="I34" s="180"/>
      <c r="J34" s="181"/>
      <c r="K34" s="182"/>
      <c r="L34" s="182"/>
      <c r="M34" s="184">
        <f>K34-(L34*'Cover Page'!$K$5)</f>
        <v>0</v>
      </c>
      <c r="N34" s="49"/>
      <c r="O34" s="1"/>
      <c r="S34" s="51" t="str">
        <f t="shared" si="1"/>
        <v/>
      </c>
      <c r="T34" s="51" t="str">
        <f t="shared" si="3"/>
        <v/>
      </c>
      <c r="U34" s="52">
        <f t="shared" si="2"/>
        <v>0</v>
      </c>
      <c r="V34" s="52" t="e">
        <f>IF(#REF!&lt;&gt;"",VALUE(#REF!),0)</f>
        <v>#REF!</v>
      </c>
      <c r="W34" s="53"/>
      <c r="X34" s="5"/>
      <c r="Y34" s="53"/>
    </row>
    <row r="35" spans="1:25" ht="21" customHeight="1" x14ac:dyDescent="0.25">
      <c r="A35" s="18" t="str">
        <f t="shared" si="0"/>
        <v>Hide</v>
      </c>
      <c r="B35" s="55"/>
      <c r="C35" s="48">
        <v>22</v>
      </c>
      <c r="D35" s="194"/>
      <c r="E35" s="194"/>
      <c r="F35" s="194"/>
      <c r="G35" s="178"/>
      <c r="H35" s="179"/>
      <c r="I35" s="180"/>
      <c r="J35" s="181"/>
      <c r="K35" s="182"/>
      <c r="L35" s="182"/>
      <c r="M35" s="184">
        <f>K35-(L35*'Cover Page'!$K$5)</f>
        <v>0</v>
      </c>
      <c r="N35" s="49"/>
      <c r="O35" s="1"/>
      <c r="S35" s="51" t="str">
        <f t="shared" si="1"/>
        <v/>
      </c>
      <c r="T35" s="51" t="str">
        <f t="shared" si="3"/>
        <v/>
      </c>
      <c r="U35" s="52">
        <f t="shared" si="2"/>
        <v>0</v>
      </c>
      <c r="V35" s="52" t="e">
        <f>IF(#REF!&lt;&gt;"",VALUE(#REF!),0)</f>
        <v>#REF!</v>
      </c>
      <c r="W35" s="53"/>
      <c r="X35" s="5"/>
      <c r="Y35" s="53"/>
    </row>
    <row r="36" spans="1:25" ht="21" customHeight="1" x14ac:dyDescent="0.25">
      <c r="A36" s="18" t="str">
        <f t="shared" si="0"/>
        <v>Hide</v>
      </c>
      <c r="B36" s="55"/>
      <c r="C36" s="48">
        <v>23</v>
      </c>
      <c r="D36" s="194"/>
      <c r="E36" s="194"/>
      <c r="F36" s="194"/>
      <c r="G36" s="178"/>
      <c r="H36" s="179"/>
      <c r="I36" s="180"/>
      <c r="J36" s="181"/>
      <c r="K36" s="182"/>
      <c r="L36" s="182"/>
      <c r="M36" s="184">
        <f>K36-(L36*'Cover Page'!$K$5)</f>
        <v>0</v>
      </c>
      <c r="N36" s="49"/>
      <c r="O36" s="1"/>
      <c r="S36" s="51" t="str">
        <f t="shared" si="1"/>
        <v/>
      </c>
      <c r="T36" s="51" t="str">
        <f t="shared" si="3"/>
        <v/>
      </c>
      <c r="U36" s="52">
        <f t="shared" si="2"/>
        <v>0</v>
      </c>
      <c r="V36" s="52" t="e">
        <f>IF(#REF!&lt;&gt;"",VALUE(#REF!),0)</f>
        <v>#REF!</v>
      </c>
      <c r="W36" s="53"/>
      <c r="X36" s="5"/>
      <c r="Y36" s="53"/>
    </row>
    <row r="37" spans="1:25" ht="21" customHeight="1" x14ac:dyDescent="0.25">
      <c r="A37" s="18" t="str">
        <f t="shared" si="0"/>
        <v>Hide</v>
      </c>
      <c r="B37" s="55"/>
      <c r="C37" s="48">
        <v>24</v>
      </c>
      <c r="D37" s="194"/>
      <c r="E37" s="194"/>
      <c r="F37" s="194"/>
      <c r="G37" s="178"/>
      <c r="H37" s="179"/>
      <c r="I37" s="180"/>
      <c r="J37" s="181"/>
      <c r="K37" s="182"/>
      <c r="L37" s="182"/>
      <c r="M37" s="184">
        <f>K37-(L37*'Cover Page'!$K$5)</f>
        <v>0</v>
      </c>
      <c r="N37" s="49"/>
      <c r="O37" s="1"/>
      <c r="S37" s="51" t="str">
        <f t="shared" si="1"/>
        <v/>
      </c>
      <c r="T37" s="51" t="str">
        <f t="shared" si="3"/>
        <v/>
      </c>
      <c r="U37" s="52">
        <f t="shared" si="2"/>
        <v>0</v>
      </c>
      <c r="V37" s="52" t="e">
        <f>IF(#REF!&lt;&gt;"",VALUE(#REF!),0)</f>
        <v>#REF!</v>
      </c>
      <c r="W37" s="53"/>
      <c r="X37" s="5"/>
      <c r="Y37" s="53"/>
    </row>
    <row r="38" spans="1:25" ht="21" customHeight="1" x14ac:dyDescent="0.25">
      <c r="A38" s="18" t="str">
        <f t="shared" si="0"/>
        <v>Hide</v>
      </c>
      <c r="B38" s="55"/>
      <c r="C38" s="48">
        <v>25</v>
      </c>
      <c r="D38" s="194"/>
      <c r="E38" s="194"/>
      <c r="F38" s="194"/>
      <c r="G38" s="178"/>
      <c r="H38" s="179"/>
      <c r="I38" s="180"/>
      <c r="J38" s="181"/>
      <c r="K38" s="182"/>
      <c r="L38" s="182"/>
      <c r="M38" s="184">
        <f>K38-(L38*'Cover Page'!$K$5)</f>
        <v>0</v>
      </c>
      <c r="N38" s="49"/>
      <c r="O38" s="1"/>
      <c r="S38" s="51" t="str">
        <f t="shared" si="1"/>
        <v/>
      </c>
      <c r="T38" s="51" t="str">
        <f t="shared" si="3"/>
        <v/>
      </c>
      <c r="U38" s="52">
        <f t="shared" si="2"/>
        <v>0</v>
      </c>
      <c r="V38" s="52" t="e">
        <f>IF(#REF!&lt;&gt;"",VALUE(#REF!),0)</f>
        <v>#REF!</v>
      </c>
      <c r="W38" s="53"/>
      <c r="X38" s="5"/>
      <c r="Y38" s="53"/>
    </row>
    <row r="39" spans="1:25" ht="21" customHeight="1" x14ac:dyDescent="0.25">
      <c r="A39" s="18" t="str">
        <f t="shared" si="0"/>
        <v>Hide</v>
      </c>
      <c r="B39" s="55"/>
      <c r="C39" s="48">
        <v>26</v>
      </c>
      <c r="D39" s="194"/>
      <c r="E39" s="194"/>
      <c r="F39" s="194"/>
      <c r="G39" s="178"/>
      <c r="H39" s="179"/>
      <c r="I39" s="180"/>
      <c r="J39" s="181"/>
      <c r="K39" s="182"/>
      <c r="L39" s="182"/>
      <c r="M39" s="184">
        <f>K39-(L39*'Cover Page'!$K$5)</f>
        <v>0</v>
      </c>
      <c r="N39" s="49"/>
      <c r="O39" s="1"/>
      <c r="S39" s="51" t="str">
        <f t="shared" si="1"/>
        <v/>
      </c>
      <c r="T39" s="51" t="str">
        <f t="shared" si="3"/>
        <v/>
      </c>
      <c r="U39" s="52">
        <f t="shared" si="2"/>
        <v>0</v>
      </c>
      <c r="V39" s="52" t="e">
        <f>IF(#REF!&lt;&gt;"",VALUE(#REF!),0)</f>
        <v>#REF!</v>
      </c>
      <c r="W39" s="53"/>
      <c r="X39" s="5"/>
      <c r="Y39" s="53"/>
    </row>
    <row r="40" spans="1:25" ht="21" customHeight="1" x14ac:dyDescent="0.25">
      <c r="A40" s="18" t="str">
        <f t="shared" si="0"/>
        <v>Hide</v>
      </c>
      <c r="B40" s="55"/>
      <c r="C40" s="48">
        <v>27</v>
      </c>
      <c r="D40" s="194"/>
      <c r="E40" s="194"/>
      <c r="F40" s="194"/>
      <c r="G40" s="178"/>
      <c r="H40" s="179"/>
      <c r="I40" s="180"/>
      <c r="J40" s="181"/>
      <c r="K40" s="182"/>
      <c r="L40" s="182"/>
      <c r="M40" s="184">
        <f>K40-(L40*'Cover Page'!$K$5)</f>
        <v>0</v>
      </c>
      <c r="N40" s="49"/>
      <c r="O40" s="1"/>
      <c r="S40" s="51" t="str">
        <f t="shared" si="1"/>
        <v/>
      </c>
      <c r="T40" s="51" t="str">
        <f t="shared" si="3"/>
        <v/>
      </c>
      <c r="U40" s="52">
        <f t="shared" si="2"/>
        <v>0</v>
      </c>
      <c r="V40" s="52" t="e">
        <f>IF(#REF!&lt;&gt;"",VALUE(#REF!),0)</f>
        <v>#REF!</v>
      </c>
      <c r="W40" s="53"/>
      <c r="X40" s="5"/>
      <c r="Y40" s="53"/>
    </row>
    <row r="41" spans="1:25" ht="21" customHeight="1" x14ac:dyDescent="0.25">
      <c r="A41" s="18" t="str">
        <f t="shared" si="0"/>
        <v>Hide</v>
      </c>
      <c r="B41" s="55"/>
      <c r="C41" s="48">
        <v>28</v>
      </c>
      <c r="D41" s="194"/>
      <c r="E41" s="194"/>
      <c r="F41" s="194"/>
      <c r="G41" s="178"/>
      <c r="H41" s="179"/>
      <c r="I41" s="180"/>
      <c r="J41" s="181"/>
      <c r="K41" s="182"/>
      <c r="L41" s="182"/>
      <c r="M41" s="184">
        <f>K41-(L41*'Cover Page'!$K$5)</f>
        <v>0</v>
      </c>
      <c r="N41" s="49"/>
      <c r="O41" s="1"/>
      <c r="S41" s="51" t="str">
        <f t="shared" si="1"/>
        <v/>
      </c>
      <c r="T41" s="51" t="str">
        <f t="shared" si="3"/>
        <v/>
      </c>
      <c r="U41" s="52">
        <f t="shared" si="2"/>
        <v>0</v>
      </c>
      <c r="V41" s="52" t="e">
        <f>IF(#REF!&lt;&gt;"",VALUE(#REF!),0)</f>
        <v>#REF!</v>
      </c>
      <c r="W41" s="53"/>
      <c r="X41" s="5"/>
      <c r="Y41" s="53"/>
    </row>
    <row r="42" spans="1:25" ht="21" customHeight="1" x14ac:dyDescent="0.25">
      <c r="A42" s="18" t="str">
        <f t="shared" si="0"/>
        <v>Hide</v>
      </c>
      <c r="B42" s="55"/>
      <c r="C42" s="48">
        <v>29</v>
      </c>
      <c r="D42" s="194"/>
      <c r="E42" s="194"/>
      <c r="F42" s="194"/>
      <c r="G42" s="178"/>
      <c r="H42" s="179"/>
      <c r="I42" s="180"/>
      <c r="J42" s="181"/>
      <c r="K42" s="182"/>
      <c r="L42" s="182"/>
      <c r="M42" s="184">
        <f>K42-(L42*'Cover Page'!$K$5)</f>
        <v>0</v>
      </c>
      <c r="N42" s="49"/>
      <c r="O42" s="1"/>
      <c r="S42" s="51" t="str">
        <f t="shared" si="1"/>
        <v/>
      </c>
      <c r="T42" s="51" t="str">
        <f t="shared" si="3"/>
        <v/>
      </c>
      <c r="U42" s="52">
        <f t="shared" si="2"/>
        <v>0</v>
      </c>
      <c r="V42" s="52" t="e">
        <f>IF(#REF!&lt;&gt;"",VALUE(#REF!),0)</f>
        <v>#REF!</v>
      </c>
      <c r="W42" s="53"/>
      <c r="X42" s="5"/>
      <c r="Y42" s="53"/>
    </row>
    <row r="43" spans="1:25" ht="21" customHeight="1" x14ac:dyDescent="0.25">
      <c r="A43" s="18" t="str">
        <f t="shared" si="0"/>
        <v>Hide</v>
      </c>
      <c r="B43" s="55"/>
      <c r="C43" s="48">
        <v>30</v>
      </c>
      <c r="D43" s="194"/>
      <c r="E43" s="194"/>
      <c r="F43" s="194"/>
      <c r="G43" s="178"/>
      <c r="H43" s="179"/>
      <c r="I43" s="180"/>
      <c r="J43" s="181"/>
      <c r="K43" s="182"/>
      <c r="L43" s="182"/>
      <c r="M43" s="184">
        <f>K43-(L43*'Cover Page'!$K$5)</f>
        <v>0</v>
      </c>
      <c r="N43" s="49"/>
      <c r="O43" s="1"/>
      <c r="S43" s="51" t="str">
        <f t="shared" si="1"/>
        <v/>
      </c>
      <c r="T43" s="51" t="str">
        <f t="shared" si="3"/>
        <v/>
      </c>
      <c r="U43" s="52">
        <f t="shared" si="2"/>
        <v>0</v>
      </c>
      <c r="V43" s="52" t="e">
        <f>IF(#REF!&lt;&gt;"",VALUE(#REF!),0)</f>
        <v>#REF!</v>
      </c>
      <c r="W43" s="53"/>
      <c r="X43" s="5"/>
      <c r="Y43" s="53"/>
    </row>
    <row r="44" spans="1:25" x14ac:dyDescent="0.25">
      <c r="A44" s="57"/>
      <c r="B44" s="58"/>
      <c r="C44" s="59"/>
      <c r="D44" s="59"/>
      <c r="E44" s="59"/>
      <c r="F44" s="19"/>
      <c r="G44" s="19"/>
      <c r="H44" s="19"/>
      <c r="I44" s="19"/>
      <c r="J44" s="27"/>
      <c r="K44" s="19"/>
      <c r="L44" s="60"/>
      <c r="M44" s="61"/>
      <c r="N44" s="23"/>
      <c r="O44" s="1"/>
      <c r="S44" s="11"/>
      <c r="T44" s="62"/>
      <c r="U44" s="63"/>
      <c r="V44" s="64"/>
    </row>
    <row r="45" spans="1:25" ht="36" x14ac:dyDescent="0.25">
      <c r="A45" s="57"/>
      <c r="B45" s="18"/>
      <c r="C45" s="65"/>
      <c r="D45" s="65"/>
      <c r="E45" s="65"/>
      <c r="F45" s="65"/>
      <c r="G45" s="65"/>
      <c r="H45" s="65"/>
      <c r="I45" s="19"/>
      <c r="J45" s="66" t="s">
        <v>53</v>
      </c>
      <c r="K45" s="67" t="s">
        <v>54</v>
      </c>
      <c r="L45" s="67" t="s">
        <v>55</v>
      </c>
      <c r="M45" s="68" t="s">
        <v>56</v>
      </c>
      <c r="N45" s="23"/>
      <c r="O45" s="1"/>
      <c r="S45" s="11"/>
      <c r="T45" s="11"/>
      <c r="U45" s="12"/>
      <c r="V45" s="11"/>
    </row>
    <row r="46" spans="1:25" ht="18" x14ac:dyDescent="0.25">
      <c r="A46" s="57"/>
      <c r="B46" s="18"/>
      <c r="C46" s="65"/>
      <c r="D46" s="65"/>
      <c r="E46" s="65"/>
      <c r="F46" s="65"/>
      <c r="G46" s="65"/>
      <c r="H46" s="65"/>
      <c r="I46" s="19"/>
      <c r="J46" s="69"/>
      <c r="K46" s="70">
        <f>SUM(K14:K43)</f>
        <v>0</v>
      </c>
      <c r="L46" s="70">
        <f>SUM(L14:L43)</f>
        <v>0</v>
      </c>
      <c r="M46" s="71">
        <f>SUM(M14:M43)</f>
        <v>0</v>
      </c>
      <c r="N46" s="23"/>
      <c r="O46" s="1"/>
      <c r="S46" s="11"/>
      <c r="T46" s="11"/>
      <c r="U46" s="12"/>
      <c r="V46" s="11"/>
    </row>
    <row r="47" spans="1:25" x14ac:dyDescent="0.25">
      <c r="B47" s="72"/>
      <c r="C47" s="73"/>
      <c r="D47" s="73"/>
      <c r="E47" s="73"/>
      <c r="F47" s="73"/>
      <c r="G47" s="73"/>
      <c r="H47" s="73"/>
      <c r="I47" s="73"/>
      <c r="J47" s="73"/>
      <c r="K47" s="73"/>
      <c r="L47" s="73"/>
      <c r="M47" s="73"/>
      <c r="N47" s="74"/>
    </row>
    <row r="48" spans="1:25" x14ac:dyDescent="0.25">
      <c r="A48" s="1"/>
      <c r="B48" s="1"/>
      <c r="C48" s="1"/>
      <c r="D48" s="1"/>
      <c r="E48" s="1"/>
      <c r="F48" s="1"/>
      <c r="G48" s="1"/>
      <c r="H48" s="1"/>
      <c r="I48" s="1"/>
      <c r="J48" s="1"/>
      <c r="K48" s="1"/>
      <c r="L48" s="1"/>
      <c r="M48" s="1"/>
      <c r="N48" s="1"/>
      <c r="O48" s="1"/>
      <c r="P48" s="1"/>
      <c r="Q48" s="1"/>
    </row>
    <row r="49" spans="1:22" x14ac:dyDescent="0.25">
      <c r="A49" s="1"/>
      <c r="B49" s="1"/>
      <c r="C49" s="1"/>
      <c r="D49" s="1"/>
      <c r="E49" s="1"/>
      <c r="F49" s="1"/>
      <c r="G49" s="1"/>
      <c r="H49" s="1"/>
      <c r="I49" s="1"/>
      <c r="J49" s="1"/>
      <c r="K49" s="1"/>
      <c r="L49" s="1"/>
      <c r="M49" s="1"/>
      <c r="N49" s="1"/>
      <c r="O49" s="1"/>
      <c r="P49" s="1"/>
      <c r="Q49" s="1"/>
    </row>
    <row r="50" spans="1:22" x14ac:dyDescent="0.25">
      <c r="A50" s="1"/>
      <c r="B50" s="1"/>
      <c r="C50" s="1"/>
      <c r="D50" s="1"/>
      <c r="E50" s="1"/>
      <c r="F50" s="1"/>
      <c r="G50" s="1"/>
      <c r="H50" s="1"/>
      <c r="I50" s="1"/>
      <c r="J50" s="1"/>
      <c r="K50" s="1"/>
      <c r="L50" s="1"/>
      <c r="M50" s="1"/>
      <c r="N50" s="1"/>
      <c r="O50" s="1"/>
      <c r="P50" s="1"/>
      <c r="Q50" s="1"/>
    </row>
    <row r="51" spans="1:22" x14ac:dyDescent="0.25">
      <c r="A51" s="1"/>
      <c r="B51" s="1"/>
      <c r="C51" s="1"/>
      <c r="D51" s="1"/>
      <c r="E51" s="1"/>
      <c r="F51" s="1"/>
      <c r="G51" s="1"/>
      <c r="H51" s="1"/>
      <c r="I51" s="1"/>
      <c r="J51" s="1"/>
      <c r="K51" s="1"/>
      <c r="L51" s="1"/>
      <c r="M51" s="1"/>
      <c r="N51" s="1"/>
      <c r="O51" s="1"/>
      <c r="P51" s="1"/>
      <c r="Q51" s="1"/>
    </row>
    <row r="52" spans="1:22" x14ac:dyDescent="0.25">
      <c r="A52" s="1"/>
      <c r="B52" s="1"/>
      <c r="C52" s="1"/>
      <c r="D52" s="1"/>
      <c r="E52" s="1"/>
      <c r="F52" s="1"/>
      <c r="G52" s="1"/>
      <c r="H52" s="1"/>
      <c r="I52" s="1"/>
      <c r="J52" s="1"/>
      <c r="K52" s="1"/>
      <c r="L52" s="1"/>
      <c r="M52" s="1"/>
      <c r="N52" s="1"/>
      <c r="O52" s="1"/>
      <c r="P52" s="1"/>
      <c r="Q52" s="1"/>
    </row>
    <row r="53" spans="1:22" x14ac:dyDescent="0.25">
      <c r="A53" s="1"/>
      <c r="B53" s="1"/>
      <c r="C53" s="1"/>
      <c r="D53" s="1"/>
      <c r="E53" s="1"/>
      <c r="F53" s="1"/>
      <c r="G53" s="1"/>
      <c r="H53" s="1"/>
      <c r="I53" s="1"/>
      <c r="J53" s="1"/>
      <c r="K53" s="1"/>
      <c r="L53" s="1"/>
      <c r="M53" s="1"/>
      <c r="N53" s="1"/>
      <c r="O53" s="1"/>
      <c r="P53" s="1"/>
      <c r="Q53" s="1"/>
    </row>
    <row r="54" spans="1:22" ht="14.25" customHeight="1" x14ac:dyDescent="0.25">
      <c r="A54" s="1"/>
      <c r="B54" s="1"/>
      <c r="C54" s="1"/>
      <c r="D54" s="1"/>
      <c r="E54" s="1"/>
      <c r="F54" s="1"/>
      <c r="G54" s="1"/>
      <c r="H54" s="1"/>
      <c r="I54" s="1"/>
      <c r="J54" s="1"/>
      <c r="K54" s="1"/>
      <c r="L54" s="1"/>
      <c r="M54" s="1"/>
      <c r="N54" s="1"/>
      <c r="O54" s="1"/>
      <c r="P54" s="1"/>
      <c r="Q54" s="1"/>
    </row>
    <row r="55" spans="1:22" ht="15.75" hidden="1" x14ac:dyDescent="0.25">
      <c r="A55" s="75"/>
      <c r="B55" s="19"/>
      <c r="C55" s="26"/>
      <c r="D55" s="76" t="s">
        <v>57</v>
      </c>
      <c r="E55" s="77">
        <v>1</v>
      </c>
      <c r="F55" s="76"/>
      <c r="G55" s="76"/>
      <c r="H55" s="76" t="s">
        <v>58</v>
      </c>
      <c r="I55" s="78">
        <v>1</v>
      </c>
      <c r="J55" s="26"/>
      <c r="K55" s="26"/>
      <c r="L55" s="26"/>
      <c r="M55" s="26"/>
      <c r="N55" s="20"/>
      <c r="O55" s="1"/>
      <c r="P55" s="1"/>
      <c r="Q55" s="1"/>
      <c r="T55" s="79"/>
      <c r="U55" s="80"/>
      <c r="V55" s="79"/>
    </row>
    <row r="56" spans="1:22" ht="15.75" hidden="1" x14ac:dyDescent="0.25">
      <c r="A56" s="75"/>
      <c r="B56" s="19"/>
      <c r="C56" s="26"/>
      <c r="D56" s="76" t="s">
        <v>59</v>
      </c>
      <c r="E56" s="77">
        <v>2</v>
      </c>
      <c r="F56" s="76"/>
      <c r="G56" s="76"/>
      <c r="H56" s="76" t="s">
        <v>60</v>
      </c>
      <c r="I56" s="78">
        <v>2</v>
      </c>
      <c r="J56" s="26"/>
      <c r="K56" s="26"/>
      <c r="L56" s="26"/>
      <c r="M56" s="26"/>
      <c r="N56" s="20"/>
      <c r="O56" s="1"/>
      <c r="P56" s="1"/>
      <c r="Q56" s="1"/>
      <c r="T56" s="79"/>
      <c r="U56" s="80"/>
      <c r="V56" s="79"/>
    </row>
    <row r="57" spans="1:22" ht="15.75" hidden="1" x14ac:dyDescent="0.25">
      <c r="A57" s="75"/>
      <c r="B57" s="19"/>
      <c r="C57" s="26"/>
      <c r="D57" s="76" t="s">
        <v>61</v>
      </c>
      <c r="E57" s="77">
        <v>3</v>
      </c>
      <c r="F57" s="76"/>
      <c r="G57" s="76"/>
      <c r="H57" s="76" t="s">
        <v>62</v>
      </c>
      <c r="I57" s="78">
        <v>3</v>
      </c>
      <c r="J57" s="26"/>
      <c r="K57" s="26"/>
      <c r="L57" s="26"/>
      <c r="M57" s="26"/>
      <c r="N57" s="20"/>
      <c r="O57" s="1"/>
      <c r="P57" s="1"/>
      <c r="Q57" s="1"/>
      <c r="T57" s="79"/>
      <c r="U57" s="80"/>
      <c r="V57" s="79"/>
    </row>
    <row r="58" spans="1:22" ht="15.75" hidden="1" x14ac:dyDescent="0.25">
      <c r="A58" s="75"/>
      <c r="B58" s="19"/>
      <c r="C58" s="26"/>
      <c r="D58" s="76" t="s">
        <v>63</v>
      </c>
      <c r="E58" s="77">
        <v>4</v>
      </c>
      <c r="F58" s="76"/>
      <c r="G58" s="76"/>
      <c r="H58" s="76"/>
      <c r="I58" s="26"/>
      <c r="J58" s="26"/>
      <c r="K58" s="26"/>
      <c r="L58" s="26"/>
      <c r="M58" s="26"/>
      <c r="N58" s="20"/>
      <c r="O58" s="1"/>
      <c r="P58" s="1"/>
      <c r="Q58" s="1"/>
      <c r="S58" s="79"/>
      <c r="T58" s="79"/>
      <c r="U58" s="80"/>
      <c r="V58" s="79"/>
    </row>
    <row r="59" spans="1:22" hidden="1" x14ac:dyDescent="0.25">
      <c r="A59" s="1"/>
      <c r="B59" s="1"/>
      <c r="C59" s="1"/>
      <c r="D59" s="1"/>
      <c r="E59" s="1"/>
      <c r="F59" s="1"/>
      <c r="G59" s="1"/>
      <c r="H59" s="1"/>
      <c r="I59" s="1"/>
      <c r="J59" s="1"/>
      <c r="K59" s="1"/>
      <c r="L59" s="1"/>
      <c r="M59" s="1"/>
      <c r="N59" s="1"/>
      <c r="O59" s="1"/>
      <c r="P59" s="1"/>
      <c r="Q59" s="1"/>
    </row>
    <row r="60" spans="1:22" x14ac:dyDescent="0.25">
      <c r="A60" s="1"/>
      <c r="B60" s="1"/>
      <c r="C60" s="1"/>
      <c r="D60" s="1"/>
      <c r="E60" s="1"/>
      <c r="F60" s="1"/>
      <c r="G60" s="1"/>
      <c r="H60" s="1"/>
      <c r="I60" s="1"/>
      <c r="J60" s="1"/>
      <c r="K60" s="1"/>
      <c r="L60" s="1"/>
      <c r="M60" s="1"/>
      <c r="N60" s="1"/>
      <c r="O60" s="1"/>
      <c r="P60" s="1"/>
      <c r="Q60" s="1"/>
    </row>
    <row r="61" spans="1:22" x14ac:dyDescent="0.25">
      <c r="A61" s="1"/>
      <c r="B61" s="1"/>
      <c r="C61" s="1"/>
      <c r="D61" s="1"/>
      <c r="E61" s="1"/>
      <c r="F61" s="1"/>
      <c r="G61" s="1"/>
      <c r="H61" s="1"/>
      <c r="I61" s="1"/>
      <c r="J61" s="1"/>
      <c r="K61" s="1"/>
      <c r="L61" s="1"/>
      <c r="M61" s="1"/>
      <c r="N61" s="1"/>
      <c r="O61" s="1"/>
      <c r="P61" s="1"/>
      <c r="Q61" s="1"/>
    </row>
    <row r="62" spans="1:22" x14ac:dyDescent="0.25">
      <c r="A62" s="1"/>
      <c r="B62" s="1"/>
      <c r="C62" s="1"/>
      <c r="D62" s="1"/>
      <c r="E62" s="1"/>
      <c r="F62" s="1"/>
      <c r="G62" s="1"/>
      <c r="H62" s="1"/>
      <c r="I62" s="1"/>
      <c r="J62" s="1"/>
      <c r="K62" s="1"/>
      <c r="L62" s="1"/>
      <c r="M62" s="1"/>
      <c r="N62" s="1"/>
      <c r="O62" s="1"/>
      <c r="P62" s="1"/>
      <c r="Q62" s="1"/>
    </row>
    <row r="63" spans="1:22" x14ac:dyDescent="0.25">
      <c r="A63" s="1"/>
      <c r="B63" s="1"/>
      <c r="C63" s="1"/>
      <c r="D63" s="1"/>
      <c r="E63" s="1"/>
      <c r="F63" s="1"/>
      <c r="G63" s="1"/>
      <c r="H63" s="1"/>
      <c r="I63" s="1"/>
      <c r="J63" s="1"/>
      <c r="K63" s="1"/>
      <c r="L63" s="1"/>
      <c r="M63" s="1"/>
      <c r="N63" s="1"/>
      <c r="O63" s="1"/>
      <c r="P63" s="1"/>
      <c r="Q63" s="1"/>
    </row>
    <row r="64" spans="1:22" x14ac:dyDescent="0.25">
      <c r="A64" s="1"/>
      <c r="B64" s="1"/>
      <c r="C64" s="1"/>
      <c r="D64" s="1"/>
      <c r="E64" s="1"/>
      <c r="F64" s="1"/>
      <c r="G64" s="1"/>
      <c r="H64" s="1"/>
      <c r="I64" s="1"/>
      <c r="J64" s="1"/>
      <c r="K64" s="1"/>
      <c r="L64" s="1"/>
      <c r="M64" s="1"/>
      <c r="N64" s="1"/>
      <c r="O64" s="1"/>
      <c r="P64" s="1"/>
      <c r="Q64" s="1"/>
    </row>
    <row r="65" spans="1:17" x14ac:dyDescent="0.25">
      <c r="A65" s="1"/>
      <c r="B65" s="1"/>
      <c r="C65" s="1"/>
      <c r="D65" s="1"/>
      <c r="E65" s="1"/>
      <c r="F65" s="1"/>
      <c r="G65" s="1"/>
      <c r="H65" s="1"/>
      <c r="I65" s="1"/>
      <c r="J65" s="1"/>
      <c r="K65" s="1"/>
      <c r="L65" s="1"/>
      <c r="M65" s="1"/>
      <c r="N65" s="1"/>
      <c r="O65" s="1"/>
      <c r="P65" s="1"/>
      <c r="Q65" s="1"/>
    </row>
    <row r="66" spans="1:17" x14ac:dyDescent="0.25">
      <c r="A66" s="1"/>
      <c r="B66" s="1"/>
      <c r="C66" s="1"/>
      <c r="D66" s="1"/>
      <c r="E66" s="1"/>
      <c r="F66" s="1"/>
      <c r="G66" s="1"/>
      <c r="H66" s="1"/>
      <c r="I66" s="1"/>
      <c r="J66" s="1"/>
      <c r="K66" s="1"/>
      <c r="L66" s="1"/>
      <c r="M66" s="1"/>
      <c r="N66" s="1"/>
      <c r="O66" s="1"/>
      <c r="P66" s="1"/>
      <c r="Q66" s="1"/>
    </row>
    <row r="67" spans="1:17" x14ac:dyDescent="0.25">
      <c r="A67" s="1"/>
      <c r="B67" s="1"/>
      <c r="C67" s="1"/>
      <c r="D67" s="1"/>
      <c r="E67" s="1"/>
      <c r="F67" s="1"/>
      <c r="G67" s="1"/>
      <c r="H67" s="1"/>
      <c r="I67" s="1"/>
      <c r="J67" s="1"/>
      <c r="K67" s="1"/>
      <c r="L67" s="1"/>
      <c r="M67" s="1"/>
      <c r="N67" s="1"/>
      <c r="O67" s="1"/>
      <c r="P67" s="1"/>
      <c r="Q67" s="1"/>
    </row>
    <row r="68" spans="1:17" x14ac:dyDescent="0.25">
      <c r="A68" s="1"/>
      <c r="B68" s="1"/>
      <c r="C68" s="1"/>
      <c r="D68" s="1"/>
      <c r="E68" s="1"/>
      <c r="F68" s="1"/>
      <c r="G68" s="1"/>
      <c r="H68" s="1"/>
      <c r="I68" s="1"/>
      <c r="J68" s="1"/>
      <c r="K68" s="1"/>
      <c r="L68" s="1"/>
      <c r="M68" s="1"/>
      <c r="N68" s="1"/>
      <c r="O68" s="1"/>
      <c r="P68" s="1"/>
      <c r="Q68" s="1"/>
    </row>
    <row r="69" spans="1:17" x14ac:dyDescent="0.25">
      <c r="A69" s="1"/>
      <c r="B69" s="1"/>
      <c r="C69" s="1"/>
      <c r="D69" s="1"/>
      <c r="E69" s="1"/>
      <c r="F69" s="1"/>
      <c r="G69" s="1"/>
      <c r="H69" s="1"/>
      <c r="I69" s="1"/>
      <c r="J69" s="1"/>
      <c r="K69" s="1"/>
      <c r="L69" s="1"/>
      <c r="M69" s="1"/>
      <c r="N69" s="1"/>
      <c r="O69" s="1"/>
      <c r="P69" s="1"/>
      <c r="Q69" s="1"/>
    </row>
    <row r="70" spans="1:17" x14ac:dyDescent="0.25">
      <c r="A70" s="1"/>
      <c r="B70" s="1"/>
      <c r="C70" s="1"/>
      <c r="D70" s="1"/>
      <c r="E70" s="1"/>
      <c r="F70" s="1"/>
      <c r="G70" s="1"/>
      <c r="H70" s="1"/>
      <c r="I70" s="1"/>
      <c r="J70" s="1"/>
      <c r="K70" s="1"/>
      <c r="L70" s="1"/>
      <c r="M70" s="1"/>
      <c r="N70" s="1"/>
      <c r="O70" s="1"/>
      <c r="P70" s="1"/>
      <c r="Q70" s="1"/>
    </row>
    <row r="71" spans="1:17" x14ac:dyDescent="0.25">
      <c r="A71" s="1"/>
      <c r="B71" s="1"/>
      <c r="C71" s="1"/>
      <c r="D71" s="1"/>
      <c r="E71" s="1"/>
      <c r="F71" s="1"/>
      <c r="G71" s="1"/>
      <c r="H71" s="1"/>
      <c r="I71" s="1"/>
      <c r="J71" s="1"/>
      <c r="K71" s="1"/>
      <c r="L71" s="1"/>
      <c r="M71" s="1"/>
      <c r="N71" s="1"/>
      <c r="O71" s="1"/>
      <c r="P71" s="1"/>
      <c r="Q71" s="1"/>
    </row>
    <row r="72" spans="1:17" x14ac:dyDescent="0.25">
      <c r="A72" s="1"/>
      <c r="B72" s="1"/>
      <c r="C72" s="1"/>
      <c r="D72" s="1"/>
      <c r="E72" s="1"/>
      <c r="F72" s="1"/>
      <c r="G72" s="1"/>
      <c r="H72" s="1"/>
      <c r="I72" s="1"/>
      <c r="J72" s="1"/>
      <c r="K72" s="1"/>
      <c r="L72" s="1"/>
      <c r="M72" s="1"/>
      <c r="N72" s="1"/>
      <c r="O72" s="1"/>
      <c r="P72" s="1"/>
      <c r="Q72" s="1"/>
    </row>
    <row r="73" spans="1:17" x14ac:dyDescent="0.25">
      <c r="A73" s="1"/>
      <c r="B73" s="1"/>
      <c r="C73" s="1"/>
      <c r="D73" s="1"/>
      <c r="E73" s="1"/>
      <c r="F73" s="1"/>
      <c r="G73" s="1"/>
      <c r="H73" s="1"/>
      <c r="I73" s="1"/>
      <c r="J73" s="1"/>
      <c r="K73" s="1"/>
      <c r="L73" s="1"/>
      <c r="M73" s="1"/>
      <c r="N73" s="1"/>
      <c r="O73" s="1"/>
      <c r="P73" s="1"/>
      <c r="Q73" s="1"/>
    </row>
    <row r="74" spans="1:17" x14ac:dyDescent="0.25">
      <c r="A74" s="1"/>
      <c r="B74" s="1"/>
      <c r="C74" s="1"/>
      <c r="D74" s="1"/>
      <c r="E74" s="1"/>
      <c r="F74" s="1"/>
      <c r="G74" s="1"/>
      <c r="H74" s="1"/>
      <c r="I74" s="1"/>
      <c r="J74" s="1"/>
      <c r="K74" s="1"/>
      <c r="L74" s="1"/>
      <c r="M74" s="1"/>
      <c r="N74" s="1"/>
      <c r="O74" s="1"/>
      <c r="P74" s="1"/>
      <c r="Q74" s="1"/>
    </row>
    <row r="75" spans="1:17" x14ac:dyDescent="0.25">
      <c r="A75" s="1"/>
      <c r="B75" s="1"/>
      <c r="C75" s="1"/>
      <c r="D75" s="1"/>
      <c r="E75" s="1"/>
      <c r="F75" s="1"/>
      <c r="G75" s="1"/>
      <c r="H75" s="1"/>
      <c r="I75" s="1"/>
      <c r="J75" s="1"/>
      <c r="K75" s="1"/>
      <c r="L75" s="1"/>
      <c r="M75" s="1"/>
      <c r="N75" s="1"/>
      <c r="O75" s="1"/>
      <c r="P75" s="1"/>
      <c r="Q75" s="1"/>
    </row>
    <row r="76" spans="1:17" x14ac:dyDescent="0.25">
      <c r="A76" s="1"/>
      <c r="B76" s="1"/>
      <c r="C76" s="1"/>
      <c r="D76" s="1"/>
      <c r="E76" s="1"/>
      <c r="F76" s="1"/>
      <c r="G76" s="1"/>
      <c r="H76" s="1"/>
      <c r="I76" s="1"/>
      <c r="J76" s="1"/>
      <c r="K76" s="1"/>
      <c r="L76" s="1"/>
      <c r="M76" s="1"/>
      <c r="N76" s="1"/>
      <c r="O76" s="1"/>
      <c r="P76" s="1"/>
      <c r="Q76" s="1"/>
    </row>
  </sheetData>
  <sheetProtection algorithmName="SHA-512" hashValue="sL38STasejgZxw0i/j3f9ASKohcYVXbS23GZomtNFKR9N0yl0KXCI1513hWGG6TjaAg+3nDm204XSt/vjGEfBQ==" saltValue="/WtnPOqy6Agul5O7ZVtxGQ==" spinCount="100000" sheet="1" autoFilter="0"/>
  <autoFilter ref="A13:A43" xr:uid="{00000000-0009-0000-0000-000002000000}"/>
  <mergeCells count="35">
    <mergeCell ref="D39:F39"/>
    <mergeCell ref="D40:F40"/>
    <mergeCell ref="D41:F41"/>
    <mergeCell ref="D42:F42"/>
    <mergeCell ref="D43:F43"/>
    <mergeCell ref="D34:F34"/>
    <mergeCell ref="D35:F35"/>
    <mergeCell ref="D36:F36"/>
    <mergeCell ref="D37:F37"/>
    <mergeCell ref="D38:F38"/>
    <mergeCell ref="D29:F29"/>
    <mergeCell ref="D30:F30"/>
    <mergeCell ref="D31:F31"/>
    <mergeCell ref="D32:F32"/>
    <mergeCell ref="D33:F33"/>
    <mergeCell ref="D24:F24"/>
    <mergeCell ref="D25:F25"/>
    <mergeCell ref="D26:F26"/>
    <mergeCell ref="D27:F27"/>
    <mergeCell ref="D28:F28"/>
    <mergeCell ref="D19:F19"/>
    <mergeCell ref="D20:F20"/>
    <mergeCell ref="D21:F21"/>
    <mergeCell ref="D22:F22"/>
    <mergeCell ref="D23:F23"/>
    <mergeCell ref="D14:F14"/>
    <mergeCell ref="D15:F15"/>
    <mergeCell ref="D16:F16"/>
    <mergeCell ref="D17:F17"/>
    <mergeCell ref="D18:F18"/>
    <mergeCell ref="C2:M2"/>
    <mergeCell ref="C4:M4"/>
    <mergeCell ref="C7:J7"/>
    <mergeCell ref="C9:M9"/>
    <mergeCell ref="D12:F12"/>
  </mergeCells>
  <conditionalFormatting sqref="G14:L43">
    <cfRule type="expression" dxfId="5" priority="2">
      <formula>AND($D14&lt;&gt;"",G14="")</formula>
    </cfRule>
  </conditionalFormatting>
  <dataValidations count="6">
    <dataValidation type="list" allowBlank="1" showInputMessage="1" showErrorMessage="1" sqref="H44:H46" xr:uid="{00000000-0002-0000-0200-000000000000}">
      <formula1>"RECE,Non-RECE,Supervisor,Child Ratio"</formula1>
      <formula2>0</formula2>
    </dataValidation>
    <dataValidation allowBlank="1" showErrorMessage="1" sqref="G12" xr:uid="{00000000-0002-0000-0200-000001000000}">
      <formula1>0</formula1>
      <formula2>0</formula2>
    </dataValidation>
    <dataValidation type="list" allowBlank="1" showInputMessage="1" showErrorMessage="1" sqref="D14:F43" xr:uid="{00000000-0002-0000-0200-000002000000}">
      <formula1>"Food Preparation,Major Systems,Washrooms,Play Area,Code Compliance,Other"</formula1>
      <formula2>0</formula2>
    </dataValidation>
    <dataValidation allowBlank="1" showInputMessage="1" showErrorMessage="1" prompt="Please explain the reason for the item and associated non-compliance i.e., licensing, public health" sqref="J14:J43" xr:uid="{00000000-0002-0000-0200-000003000000}">
      <formula1>0</formula1>
      <formula2>0</formula2>
    </dataValidation>
    <dataValidation allowBlank="1" showInputMessage="1" showErrorMessage="1" prompt="Be sure to include the total costs including HST, shipping etc." sqref="K14:K43" xr:uid="{00000000-0002-0000-0200-000004000000}">
      <formula1>0</formula1>
      <formula2>0</formula2>
    </dataValidation>
    <dataValidation allowBlank="1" showInputMessage="1" showErrorMessage="1" prompt="Input the HST amount for this item" sqref="L14:L43" xr:uid="{00000000-0002-0000-0200-000005000000}">
      <formula1>0</formula1>
      <formula2>0</formula2>
    </dataValidation>
  </dataValidations>
  <hyperlinks>
    <hyperlink ref="K7" location="'Appendix A'!A1" display="Appendix A" xr:uid="{00000000-0004-0000-0200-000000000000}"/>
    <hyperlink ref="C9" location="'R&amp;M Guideline'!A1" display="Click here for the Repairs and Maintenance Guidelines" xr:uid="{00000000-0004-0000-0200-000001000000}"/>
  </hyperlinks>
  <printOptions horizontalCentered="1"/>
  <pageMargins left="0" right="0" top="0" bottom="0" header="0.51180555555555496" footer="0.51180555555555496"/>
  <pageSetup scale="58"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148"/>
  <sheetViews>
    <sheetView zoomScaleNormal="100" zoomScalePageLayoutView="60" workbookViewId="0">
      <selection activeCell="A11" sqref="A11"/>
    </sheetView>
  </sheetViews>
  <sheetFormatPr defaultColWidth="9.140625" defaultRowHeight="15" x14ac:dyDescent="0.25"/>
  <cols>
    <col min="1" max="1" width="9" customWidth="1"/>
    <col min="2" max="2" width="1.7109375" customWidth="1"/>
    <col min="3" max="3" width="5.28515625" customWidth="1"/>
    <col min="4" max="4" width="15.5703125" customWidth="1"/>
    <col min="5" max="5" width="12" customWidth="1"/>
    <col min="6" max="6" width="9.7109375" customWidth="1"/>
    <col min="7" max="7" width="61.140625" customWidth="1"/>
    <col min="8" max="8" width="29.42578125" customWidth="1"/>
    <col min="9" max="9" width="20.140625" customWidth="1"/>
    <col min="10" max="10" width="20.28515625" customWidth="1"/>
    <col min="11" max="11" width="3" customWidth="1"/>
    <col min="12" max="12" width="6" customWidth="1"/>
    <col min="13" max="15" width="12.5703125" customWidth="1"/>
    <col min="16" max="16" width="6.42578125" style="6" hidden="1" customWidth="1"/>
    <col min="17" max="17" width="7.28515625" style="6" hidden="1" customWidth="1"/>
    <col min="18" max="18" width="17.5703125" style="7" hidden="1" customWidth="1"/>
    <col min="19" max="19" width="13" style="6" hidden="1" customWidth="1"/>
    <col min="20" max="20" width="10.5703125" customWidth="1"/>
    <col min="21" max="21" width="11.42578125" customWidth="1"/>
    <col min="22" max="22" width="10.5703125" customWidth="1"/>
    <col min="23" max="23" width="9.5703125" customWidth="1"/>
    <col min="25" max="25" width="9.5703125" customWidth="1"/>
    <col min="27" max="27" width="10.5703125" customWidth="1"/>
  </cols>
  <sheetData>
    <row r="1" spans="1:19" x14ac:dyDescent="0.25">
      <c r="A1" s="8" t="s">
        <v>36</v>
      </c>
      <c r="B1" s="148"/>
      <c r="C1" s="197"/>
      <c r="D1" s="197"/>
      <c r="E1" s="197"/>
      <c r="F1" s="197"/>
      <c r="G1" s="197"/>
      <c r="H1" s="197"/>
      <c r="I1" s="197"/>
      <c r="J1" s="197"/>
      <c r="K1" s="9"/>
      <c r="L1" s="10" t="s">
        <v>37</v>
      </c>
      <c r="P1" s="11"/>
      <c r="Q1" s="11"/>
      <c r="R1" s="12"/>
      <c r="S1" s="11"/>
    </row>
    <row r="2" spans="1:19" s="16" customFormat="1" ht="21" x14ac:dyDescent="0.35">
      <c r="A2" s="13"/>
      <c r="B2" s="150"/>
      <c r="C2" s="190" t="s">
        <v>64</v>
      </c>
      <c r="D2" s="190"/>
      <c r="E2" s="190"/>
      <c r="F2" s="190"/>
      <c r="G2" s="190"/>
      <c r="H2" s="190"/>
      <c r="I2" s="190"/>
      <c r="J2" s="190"/>
      <c r="K2" s="14"/>
      <c r="L2" s="15"/>
      <c r="P2" s="17"/>
      <c r="Q2" s="17"/>
      <c r="R2" s="17"/>
      <c r="S2" s="17"/>
    </row>
    <row r="3" spans="1:19" ht="11.25" customHeight="1" x14ac:dyDescent="0.25">
      <c r="A3" s="18"/>
      <c r="B3" s="152"/>
      <c r="C3" s="153"/>
      <c r="D3" s="154"/>
      <c r="E3" s="154"/>
      <c r="F3" s="154"/>
      <c r="G3" s="154"/>
      <c r="H3" s="154"/>
      <c r="I3" s="154"/>
      <c r="J3" s="154"/>
      <c r="K3" s="20"/>
      <c r="L3" s="19"/>
      <c r="P3" s="21"/>
      <c r="Q3" s="21"/>
      <c r="R3" s="22"/>
      <c r="S3" s="21"/>
    </row>
    <row r="4" spans="1:19" ht="18" customHeight="1" x14ac:dyDescent="0.25">
      <c r="A4" s="18"/>
      <c r="B4" s="152"/>
      <c r="C4" s="198" t="s">
        <v>65</v>
      </c>
      <c r="D4" s="198"/>
      <c r="E4" s="198"/>
      <c r="F4" s="198"/>
      <c r="G4" s="198"/>
      <c r="H4" s="198"/>
      <c r="I4" s="198"/>
      <c r="J4" s="198"/>
      <c r="K4" s="23"/>
      <c r="L4" s="1"/>
      <c r="P4" s="11"/>
      <c r="Q4" s="24"/>
      <c r="R4" s="25"/>
      <c r="S4" s="24"/>
    </row>
    <row r="5" spans="1:19" ht="18" customHeight="1" x14ac:dyDescent="0.25">
      <c r="A5" s="18"/>
      <c r="B5" s="152"/>
      <c r="C5" s="157" t="s">
        <v>66</v>
      </c>
      <c r="D5" s="199"/>
      <c r="E5" s="199"/>
      <c r="F5" s="199"/>
      <c r="G5" s="199"/>
      <c r="H5" s="199"/>
      <c r="I5" s="199"/>
      <c r="J5" s="199"/>
      <c r="K5" s="23"/>
      <c r="L5" s="1"/>
      <c r="P5" s="11"/>
      <c r="Q5" s="24"/>
      <c r="R5" s="25"/>
      <c r="S5" s="24"/>
    </row>
    <row r="6" spans="1:19" ht="18" customHeight="1" x14ac:dyDescent="0.25">
      <c r="A6" s="18"/>
      <c r="B6" s="152"/>
      <c r="C6" s="199"/>
      <c r="D6" s="199"/>
      <c r="E6" s="199"/>
      <c r="F6" s="199"/>
      <c r="G6" s="199"/>
      <c r="H6" s="199"/>
      <c r="I6" s="199"/>
      <c r="J6" s="199"/>
      <c r="K6" s="23"/>
      <c r="L6" s="1"/>
      <c r="P6" s="11"/>
      <c r="Q6" s="24"/>
      <c r="R6" s="25"/>
      <c r="S6" s="24"/>
    </row>
    <row r="7" spans="1:19" ht="18" customHeight="1" x14ac:dyDescent="0.25">
      <c r="A7" s="18"/>
      <c r="B7" s="152"/>
      <c r="C7" s="191" t="s">
        <v>67</v>
      </c>
      <c r="D7" s="191"/>
      <c r="E7" s="191"/>
      <c r="F7" s="191"/>
      <c r="G7" s="191"/>
      <c r="H7" s="160" t="s">
        <v>42</v>
      </c>
      <c r="I7" s="200"/>
      <c r="J7" s="161"/>
      <c r="K7" s="23"/>
      <c r="L7" s="1"/>
      <c r="P7" s="11"/>
      <c r="Q7" s="24"/>
      <c r="R7" s="25"/>
      <c r="S7" s="24"/>
    </row>
    <row r="8" spans="1:19" ht="18" customHeight="1" x14ac:dyDescent="0.25">
      <c r="A8" s="18"/>
      <c r="B8" s="152"/>
      <c r="C8" s="201"/>
      <c r="D8" s="158"/>
      <c r="E8" s="158"/>
      <c r="F8" s="158"/>
      <c r="G8" s="158"/>
      <c r="H8" s="153"/>
      <c r="I8" s="159"/>
      <c r="J8" s="159"/>
      <c r="K8" s="23"/>
      <c r="L8" s="1"/>
      <c r="P8" s="28"/>
      <c r="Q8" s="24"/>
      <c r="R8" s="25"/>
      <c r="S8" s="24"/>
    </row>
    <row r="9" spans="1:19" ht="18.75" customHeight="1" x14ac:dyDescent="0.25">
      <c r="A9" s="18"/>
      <c r="B9" s="152"/>
      <c r="C9" s="192" t="s">
        <v>68</v>
      </c>
      <c r="D9" s="192"/>
      <c r="E9" s="192"/>
      <c r="F9" s="192"/>
      <c r="G9" s="192"/>
      <c r="H9" s="192"/>
      <c r="I9" s="192"/>
      <c r="J9" s="192"/>
      <c r="K9" s="23"/>
      <c r="L9" s="1"/>
      <c r="P9" s="28"/>
      <c r="Q9" s="24"/>
      <c r="R9" s="25"/>
      <c r="S9" s="24"/>
    </row>
    <row r="10" spans="1:19" x14ac:dyDescent="0.25">
      <c r="A10" s="18"/>
      <c r="B10" s="152"/>
      <c r="C10" s="153"/>
      <c r="D10" s="162"/>
      <c r="E10" s="162"/>
      <c r="F10" s="162"/>
      <c r="G10" s="162"/>
      <c r="H10" s="164"/>
      <c r="I10" s="153"/>
      <c r="J10" s="165"/>
      <c r="K10" s="23"/>
      <c r="L10" s="1"/>
      <c r="P10" s="29"/>
      <c r="Q10" s="11"/>
      <c r="R10" s="12"/>
      <c r="S10" s="11"/>
    </row>
    <row r="11" spans="1:19" x14ac:dyDescent="0.25">
      <c r="A11" s="39" t="s">
        <v>52</v>
      </c>
      <c r="B11" s="152"/>
      <c r="C11" s="153"/>
      <c r="D11" s="162"/>
      <c r="E11" s="162"/>
      <c r="F11" s="162"/>
      <c r="G11" s="162"/>
      <c r="H11" s="164"/>
      <c r="I11" s="153"/>
      <c r="J11" s="165"/>
      <c r="K11" s="23"/>
      <c r="L11" s="1"/>
      <c r="P11" s="29"/>
      <c r="Q11" s="11"/>
      <c r="R11" s="12"/>
      <c r="S11" s="11"/>
    </row>
    <row r="12" spans="1:19" ht="15.75" x14ac:dyDescent="0.25">
      <c r="A12" s="18" t="str">
        <f t="shared" ref="A12:A26" si="0">IF(OR($H$12="Yes",$G$12&lt;&gt;""),"Show","Hide")</f>
        <v>Hide</v>
      </c>
      <c r="B12" s="152"/>
      <c r="C12" s="202" t="s">
        <v>69</v>
      </c>
      <c r="D12" s="203"/>
      <c r="E12" s="203"/>
      <c r="F12" s="203"/>
      <c r="G12" s="203"/>
      <c r="H12" s="266"/>
      <c r="I12" s="204"/>
      <c r="J12" s="205"/>
      <c r="K12" s="156"/>
      <c r="L12" s="1"/>
      <c r="P12" s="29"/>
      <c r="Q12" s="11"/>
      <c r="R12" s="12"/>
      <c r="S12" s="11"/>
    </row>
    <row r="13" spans="1:19" ht="15.75" x14ac:dyDescent="0.25">
      <c r="A13" s="18" t="str">
        <f t="shared" si="0"/>
        <v>Hide</v>
      </c>
      <c r="B13" s="152"/>
      <c r="C13" s="206"/>
      <c r="D13" s="207"/>
      <c r="E13" s="207"/>
      <c r="F13" s="207"/>
      <c r="G13" s="207"/>
      <c r="H13" s="208"/>
      <c r="I13" s="157"/>
      <c r="J13" s="209"/>
      <c r="K13" s="156"/>
      <c r="L13" s="1"/>
      <c r="P13" s="29"/>
      <c r="Q13" s="11"/>
      <c r="R13" s="12"/>
      <c r="S13" s="11"/>
    </row>
    <row r="14" spans="1:19" ht="15.75" x14ac:dyDescent="0.25">
      <c r="A14" s="18" t="str">
        <f t="shared" si="0"/>
        <v>Hide</v>
      </c>
      <c r="B14" s="152"/>
      <c r="C14" s="206"/>
      <c r="D14" s="208" t="s">
        <v>70</v>
      </c>
      <c r="E14" s="207"/>
      <c r="F14" s="207"/>
      <c r="G14" s="251"/>
      <c r="H14" s="251"/>
      <c r="I14" s="208" t="s">
        <v>71</v>
      </c>
      <c r="J14" s="253"/>
      <c r="K14" s="156"/>
      <c r="L14" s="1"/>
      <c r="P14" s="29"/>
      <c r="Q14" s="11"/>
      <c r="R14" s="12"/>
      <c r="S14" s="11"/>
    </row>
    <row r="15" spans="1:19" ht="15.75" x14ac:dyDescent="0.25">
      <c r="A15" s="18" t="str">
        <f t="shared" si="0"/>
        <v>Hide</v>
      </c>
      <c r="B15" s="152"/>
      <c r="C15" s="206"/>
      <c r="D15" s="208" t="s">
        <v>72</v>
      </c>
      <c r="E15" s="207"/>
      <c r="F15" s="207"/>
      <c r="G15" s="252"/>
      <c r="H15" s="252"/>
      <c r="I15" s="208" t="s">
        <v>71</v>
      </c>
      <c r="J15" s="253"/>
      <c r="K15" s="156"/>
      <c r="L15" s="1"/>
      <c r="P15" s="29"/>
      <c r="Q15" s="11"/>
      <c r="R15" s="12"/>
      <c r="S15" s="11"/>
    </row>
    <row r="16" spans="1:19" ht="15.75" x14ac:dyDescent="0.25">
      <c r="A16" s="18" t="str">
        <f t="shared" si="0"/>
        <v>Hide</v>
      </c>
      <c r="B16" s="152"/>
      <c r="C16" s="206"/>
      <c r="D16" s="207"/>
      <c r="E16" s="207"/>
      <c r="F16" s="207"/>
      <c r="G16" s="210"/>
      <c r="H16" s="208"/>
      <c r="I16" s="157"/>
      <c r="J16" s="209"/>
      <c r="K16" s="156"/>
      <c r="L16" s="1"/>
      <c r="P16" s="29"/>
      <c r="Q16" s="11"/>
      <c r="R16" s="12"/>
      <c r="S16" s="11"/>
    </row>
    <row r="17" spans="1:27" ht="15.75" x14ac:dyDescent="0.25">
      <c r="A17" s="18" t="str">
        <f t="shared" si="0"/>
        <v>Hide</v>
      </c>
      <c r="B17" s="152"/>
      <c r="C17" s="206"/>
      <c r="D17" s="211" t="s">
        <v>187</v>
      </c>
      <c r="E17" s="207"/>
      <c r="F17" s="207"/>
      <c r="G17" s="207"/>
      <c r="H17" s="208"/>
      <c r="I17" s="157"/>
      <c r="J17" s="209"/>
      <c r="K17" s="156"/>
      <c r="L17" s="1"/>
      <c r="P17" s="29"/>
      <c r="Q17" s="11"/>
      <c r="R17" s="12"/>
      <c r="S17" s="11"/>
    </row>
    <row r="18" spans="1:27" ht="15.75" x14ac:dyDescent="0.25">
      <c r="A18" s="18" t="str">
        <f t="shared" si="0"/>
        <v>Hide</v>
      </c>
      <c r="B18" s="152"/>
      <c r="C18" s="206"/>
      <c r="D18" s="255"/>
      <c r="E18" s="207"/>
      <c r="F18" s="207"/>
      <c r="G18" s="207"/>
      <c r="H18" s="208"/>
      <c r="I18" s="157"/>
      <c r="J18" s="209"/>
      <c r="K18" s="156"/>
      <c r="L18" s="1"/>
      <c r="P18" s="29"/>
      <c r="Q18" s="11"/>
      <c r="R18" s="12"/>
      <c r="S18" s="11"/>
    </row>
    <row r="19" spans="1:27" ht="15.75" x14ac:dyDescent="0.25">
      <c r="A19" s="18" t="str">
        <f t="shared" si="0"/>
        <v>Hide</v>
      </c>
      <c r="B19" s="152"/>
      <c r="C19" s="206"/>
      <c r="D19" s="254"/>
      <c r="E19" s="254"/>
      <c r="F19" s="254"/>
      <c r="G19" s="254"/>
      <c r="H19" s="254"/>
      <c r="I19" s="254"/>
      <c r="J19" s="254"/>
      <c r="K19" s="156"/>
      <c r="L19" s="1"/>
      <c r="P19" s="29"/>
      <c r="Q19" s="11"/>
      <c r="R19" s="12"/>
      <c r="S19" s="11"/>
    </row>
    <row r="20" spans="1:27" ht="15.75" x14ac:dyDescent="0.25">
      <c r="A20" s="18" t="str">
        <f t="shared" si="0"/>
        <v>Hide</v>
      </c>
      <c r="B20" s="152"/>
      <c r="C20" s="206"/>
      <c r="D20" s="254"/>
      <c r="E20" s="254"/>
      <c r="F20" s="254"/>
      <c r="G20" s="254"/>
      <c r="H20" s="254"/>
      <c r="I20" s="254"/>
      <c r="J20" s="254"/>
      <c r="K20" s="156"/>
      <c r="L20" s="1"/>
      <c r="P20" s="29"/>
      <c r="Q20" s="11"/>
      <c r="R20" s="12"/>
      <c r="S20" s="11"/>
    </row>
    <row r="21" spans="1:27" ht="15.75" x14ac:dyDescent="0.25">
      <c r="A21" s="18" t="str">
        <f t="shared" si="0"/>
        <v>Hide</v>
      </c>
      <c r="B21" s="152"/>
      <c r="C21" s="206"/>
      <c r="D21" s="254"/>
      <c r="E21" s="254"/>
      <c r="F21" s="254"/>
      <c r="G21" s="254"/>
      <c r="H21" s="254"/>
      <c r="I21" s="254"/>
      <c r="J21" s="254"/>
      <c r="K21" s="156"/>
      <c r="L21" s="1"/>
      <c r="P21" s="29"/>
      <c r="Q21" s="11"/>
      <c r="R21" s="12"/>
      <c r="S21" s="11"/>
    </row>
    <row r="22" spans="1:27" ht="15.75" x14ac:dyDescent="0.25">
      <c r="A22" s="18" t="str">
        <f t="shared" si="0"/>
        <v>Hide</v>
      </c>
      <c r="B22" s="152"/>
      <c r="C22" s="206"/>
      <c r="D22" s="254"/>
      <c r="E22" s="254"/>
      <c r="F22" s="254"/>
      <c r="G22" s="254"/>
      <c r="H22" s="254"/>
      <c r="I22" s="254"/>
      <c r="J22" s="254"/>
      <c r="K22" s="156"/>
      <c r="L22" s="1"/>
      <c r="P22" s="29"/>
      <c r="Q22" s="11"/>
      <c r="R22" s="12"/>
      <c r="S22" s="11"/>
    </row>
    <row r="23" spans="1:27" ht="15.75" x14ac:dyDescent="0.25">
      <c r="A23" s="18" t="str">
        <f t="shared" si="0"/>
        <v>Hide</v>
      </c>
      <c r="B23" s="152"/>
      <c r="C23" s="206"/>
      <c r="D23" s="254"/>
      <c r="E23" s="254"/>
      <c r="F23" s="254"/>
      <c r="G23" s="254"/>
      <c r="H23" s="254"/>
      <c r="I23" s="254"/>
      <c r="J23" s="254"/>
      <c r="K23" s="156"/>
      <c r="L23" s="1"/>
      <c r="P23" s="29"/>
      <c r="Q23" s="11"/>
      <c r="R23" s="12"/>
      <c r="S23" s="11"/>
    </row>
    <row r="24" spans="1:27" ht="15.75" x14ac:dyDescent="0.25">
      <c r="A24" s="18" t="str">
        <f t="shared" si="0"/>
        <v>Hide</v>
      </c>
      <c r="B24" s="152"/>
      <c r="C24" s="206"/>
      <c r="D24" s="211"/>
      <c r="E24" s="207"/>
      <c r="F24" s="207"/>
      <c r="G24" s="207"/>
      <c r="H24" s="208"/>
      <c r="I24" s="157"/>
      <c r="J24" s="209"/>
      <c r="K24" s="156"/>
      <c r="L24" s="1"/>
      <c r="P24" s="29"/>
      <c r="Q24" s="11"/>
      <c r="R24" s="12"/>
      <c r="S24" s="11"/>
    </row>
    <row r="25" spans="1:27" s="36" customFormat="1" ht="81" customHeight="1" x14ac:dyDescent="0.25">
      <c r="A25" s="18" t="str">
        <f t="shared" si="0"/>
        <v>Hide</v>
      </c>
      <c r="B25" s="172"/>
      <c r="C25" s="212"/>
      <c r="D25" s="193" t="s">
        <v>73</v>
      </c>
      <c r="E25" s="193"/>
      <c r="F25" s="193"/>
      <c r="G25" s="213" t="s">
        <v>74</v>
      </c>
      <c r="H25" s="214" t="s">
        <v>49</v>
      </c>
      <c r="I25" s="214" t="s">
        <v>50</v>
      </c>
      <c r="J25" s="215" t="s">
        <v>51</v>
      </c>
      <c r="K25" s="176"/>
      <c r="L25" s="35"/>
      <c r="P25" s="37"/>
      <c r="Q25" s="37"/>
      <c r="R25" s="38"/>
      <c r="S25" s="37"/>
    </row>
    <row r="26" spans="1:27" s="36" customFormat="1" ht="15.75" x14ac:dyDescent="0.25">
      <c r="A26" s="18" t="str">
        <f t="shared" si="0"/>
        <v>Hide</v>
      </c>
      <c r="B26" s="172"/>
      <c r="C26" s="256"/>
      <c r="D26" s="257"/>
      <c r="E26" s="258"/>
      <c r="F26" s="259"/>
      <c r="G26" s="260"/>
      <c r="H26" s="261"/>
      <c r="I26" s="261"/>
      <c r="J26" s="262"/>
      <c r="K26" s="176"/>
      <c r="L26" s="35"/>
      <c r="P26" s="46"/>
      <c r="Q26" s="46"/>
      <c r="R26" s="47"/>
      <c r="S26" s="46"/>
    </row>
    <row r="27" spans="1:27" ht="18" customHeight="1" x14ac:dyDescent="0.25">
      <c r="A27" s="18" t="str">
        <f t="shared" ref="A27:A37" si="1">IF(OR(D27&lt;&gt;"",G27&lt;&gt;"",H27&lt;&gt;"",I27&lt;&gt;""),"Show","Hide")</f>
        <v>Hide</v>
      </c>
      <c r="B27" s="152"/>
      <c r="C27" s="216">
        <v>1</v>
      </c>
      <c r="D27" s="263"/>
      <c r="E27" s="263"/>
      <c r="F27" s="263"/>
      <c r="G27" s="264"/>
      <c r="H27" s="265"/>
      <c r="I27" s="265"/>
      <c r="J27" s="273">
        <f>H27-(I27*'Cover Page'!$K$5)</f>
        <v>0</v>
      </c>
      <c r="K27" s="217"/>
      <c r="L27" s="50"/>
      <c r="M27" s="5"/>
      <c r="N27" s="5"/>
      <c r="O27" s="5"/>
      <c r="P27" s="51" t="e">
        <f>IF(ISNA(VLOOKUP(#REF!,$D$140:$E$143,2,FALSE())),"",VLOOKUP(#REF!,$D$140:$E$143,2,FALSE()))</f>
        <v>#REF!</v>
      </c>
      <c r="Q27" s="51" t="e">
        <f>IF(ISNA(VLOOKUP($I27,#REF!,2,FALSE())),"",VLOOKUP($I27,#REF!,2,FALSE()))</f>
        <v>#REF!</v>
      </c>
      <c r="R27" s="52">
        <f t="shared" ref="R27:R36" si="2">IF(J27&lt;&gt;"",VALUE(J27),0)</f>
        <v>0</v>
      </c>
      <c r="S27" s="52" t="e">
        <f>IF(#REF!&lt;&gt;"",VALUE(#REF!),0)</f>
        <v>#REF!</v>
      </c>
      <c r="T27" s="53"/>
      <c r="U27" s="5"/>
      <c r="V27" s="5"/>
      <c r="W27" s="54"/>
      <c r="Y27" s="54"/>
      <c r="AA27" s="53"/>
    </row>
    <row r="28" spans="1:27" ht="18" customHeight="1" x14ac:dyDescent="0.25">
      <c r="A28" s="18" t="str">
        <f t="shared" si="1"/>
        <v>Hide</v>
      </c>
      <c r="B28" s="152"/>
      <c r="C28" s="216">
        <v>2</v>
      </c>
      <c r="D28" s="263"/>
      <c r="E28" s="263"/>
      <c r="F28" s="263"/>
      <c r="G28" s="264"/>
      <c r="H28" s="265"/>
      <c r="I28" s="265"/>
      <c r="J28" s="273">
        <f>H28-(I28*'Cover Page'!$K$5)</f>
        <v>0</v>
      </c>
      <c r="K28" s="217"/>
      <c r="L28" s="50"/>
      <c r="M28" s="5"/>
      <c r="N28" s="5"/>
      <c r="O28" s="5"/>
      <c r="P28" s="51" t="e">
        <f>IF(ISNA(VLOOKUP(#REF!,$D$140:$E$143,2,FALSE())),"",VLOOKUP(#REF!,$D$140:$E$143,2,FALSE()))</f>
        <v>#REF!</v>
      </c>
      <c r="Q28" s="51" t="str">
        <f t="shared" ref="Q28:Q36" si="3">IF(ISNA(VLOOKUP($I28,$H$140:$O$142,2,FALSE())),"",VLOOKUP($I28,$H$140:$O$142,2,FALSE()))</f>
        <v/>
      </c>
      <c r="R28" s="52">
        <f t="shared" si="2"/>
        <v>0</v>
      </c>
      <c r="S28" s="52" t="e">
        <f>IF(#REF!&lt;&gt;"",VALUE(#REF!),0)</f>
        <v>#REF!</v>
      </c>
      <c r="T28" s="53"/>
      <c r="U28" s="5"/>
      <c r="V28" s="5"/>
    </row>
    <row r="29" spans="1:27" ht="18" customHeight="1" x14ac:dyDescent="0.25">
      <c r="A29" s="18" t="str">
        <f t="shared" si="1"/>
        <v>Hide</v>
      </c>
      <c r="B29" s="152"/>
      <c r="C29" s="216">
        <v>3</v>
      </c>
      <c r="D29" s="263"/>
      <c r="E29" s="263"/>
      <c r="F29" s="263"/>
      <c r="G29" s="264"/>
      <c r="H29" s="265"/>
      <c r="I29" s="265"/>
      <c r="J29" s="273">
        <f>H29-(I29*'Cover Page'!$K$5)</f>
        <v>0</v>
      </c>
      <c r="K29" s="217"/>
      <c r="L29" s="50"/>
      <c r="M29" s="5"/>
      <c r="N29" s="5"/>
      <c r="O29" s="5"/>
      <c r="P29" s="51" t="e">
        <f>IF(ISNA(VLOOKUP(#REF!,$D$140:$E$143,2,FALSE())),"",VLOOKUP(#REF!,$D$140:$E$143,2,FALSE()))</f>
        <v>#REF!</v>
      </c>
      <c r="Q29" s="51" t="str">
        <f t="shared" si="3"/>
        <v/>
      </c>
      <c r="R29" s="52">
        <f t="shared" si="2"/>
        <v>0</v>
      </c>
      <c r="S29" s="52" t="e">
        <f>IF(#REF!&lt;&gt;"",VALUE(#REF!),0)</f>
        <v>#REF!</v>
      </c>
      <c r="T29" s="53"/>
      <c r="U29" s="5"/>
      <c r="V29" s="5"/>
    </row>
    <row r="30" spans="1:27" ht="18" customHeight="1" x14ac:dyDescent="0.25">
      <c r="A30" s="18" t="str">
        <f t="shared" si="1"/>
        <v>Hide</v>
      </c>
      <c r="B30" s="152"/>
      <c r="C30" s="216">
        <v>4</v>
      </c>
      <c r="D30" s="263"/>
      <c r="E30" s="263"/>
      <c r="F30" s="263"/>
      <c r="G30" s="264"/>
      <c r="H30" s="265"/>
      <c r="I30" s="265"/>
      <c r="J30" s="273">
        <f>H30-(I30*'Cover Page'!$K$5)</f>
        <v>0</v>
      </c>
      <c r="K30" s="217"/>
      <c r="L30" s="50"/>
      <c r="M30" s="5"/>
      <c r="N30" s="5"/>
      <c r="O30" s="5"/>
      <c r="P30" s="51" t="e">
        <f>IF(ISNA(VLOOKUP(#REF!,$D$140:$E$143,2,FALSE())),"",VLOOKUP(#REF!,$D$140:$E$143,2,FALSE()))</f>
        <v>#REF!</v>
      </c>
      <c r="Q30" s="51" t="str">
        <f t="shared" si="3"/>
        <v/>
      </c>
      <c r="R30" s="52">
        <f t="shared" si="2"/>
        <v>0</v>
      </c>
      <c r="S30" s="52" t="e">
        <f>IF(#REF!&lt;&gt;"",VALUE(#REF!),0)</f>
        <v>#REF!</v>
      </c>
      <c r="T30" s="53"/>
      <c r="U30" s="5"/>
      <c r="V30" s="5"/>
    </row>
    <row r="31" spans="1:27" ht="18" customHeight="1" x14ac:dyDescent="0.25">
      <c r="A31" s="18" t="str">
        <f t="shared" si="1"/>
        <v>Hide</v>
      </c>
      <c r="B31" s="152"/>
      <c r="C31" s="216">
        <v>5</v>
      </c>
      <c r="D31" s="263"/>
      <c r="E31" s="263"/>
      <c r="F31" s="263"/>
      <c r="G31" s="264"/>
      <c r="H31" s="265"/>
      <c r="I31" s="265"/>
      <c r="J31" s="273">
        <f>H31-(I31*'Cover Page'!$K$5)</f>
        <v>0</v>
      </c>
      <c r="K31" s="217"/>
      <c r="L31" s="50"/>
      <c r="M31" s="5"/>
      <c r="N31" s="5"/>
      <c r="O31" s="5"/>
      <c r="P31" s="51" t="e">
        <f>IF(ISNA(VLOOKUP(#REF!,$D$140:$E$143,2,FALSE())),"",VLOOKUP(#REF!,$D$140:$E$143,2,FALSE()))</f>
        <v>#REF!</v>
      </c>
      <c r="Q31" s="51" t="str">
        <f t="shared" si="3"/>
        <v/>
      </c>
      <c r="R31" s="52">
        <f t="shared" si="2"/>
        <v>0</v>
      </c>
      <c r="S31" s="52" t="e">
        <f>IF(#REF!&lt;&gt;"",VALUE(#REF!),0)</f>
        <v>#REF!</v>
      </c>
      <c r="T31" s="53"/>
      <c r="U31" s="5"/>
      <c r="V31" s="5"/>
      <c r="Y31" s="54"/>
    </row>
    <row r="32" spans="1:27" ht="18" customHeight="1" x14ac:dyDescent="0.25">
      <c r="A32" s="18" t="str">
        <f t="shared" si="1"/>
        <v>Hide</v>
      </c>
      <c r="B32" s="152"/>
      <c r="C32" s="216">
        <v>6</v>
      </c>
      <c r="D32" s="263"/>
      <c r="E32" s="263"/>
      <c r="F32" s="263"/>
      <c r="G32" s="264"/>
      <c r="H32" s="265"/>
      <c r="I32" s="265"/>
      <c r="J32" s="273">
        <f>H32-(I32*'Cover Page'!$K$5)</f>
        <v>0</v>
      </c>
      <c r="K32" s="217"/>
      <c r="L32" s="50"/>
      <c r="M32" s="5"/>
      <c r="N32" s="5"/>
      <c r="O32" s="5"/>
      <c r="P32" s="51" t="e">
        <f>IF(ISNA(VLOOKUP(#REF!,$D$140:$E$143,2,FALSE())),"",VLOOKUP(#REF!,$D$140:$E$143,2,FALSE()))</f>
        <v>#REF!</v>
      </c>
      <c r="Q32" s="51" t="str">
        <f t="shared" si="3"/>
        <v/>
      </c>
      <c r="R32" s="52">
        <f t="shared" si="2"/>
        <v>0</v>
      </c>
      <c r="S32" s="52" t="e">
        <f>IF(#REF!&lt;&gt;"",VALUE(#REF!),0)</f>
        <v>#REF!</v>
      </c>
      <c r="T32" s="53"/>
      <c r="U32" s="5"/>
      <c r="V32" s="5"/>
      <c r="Y32" s="54"/>
    </row>
    <row r="33" spans="1:22" ht="18" customHeight="1" x14ac:dyDescent="0.25">
      <c r="A33" s="18" t="str">
        <f t="shared" si="1"/>
        <v>Hide</v>
      </c>
      <c r="B33" s="152"/>
      <c r="C33" s="216">
        <v>7</v>
      </c>
      <c r="D33" s="263"/>
      <c r="E33" s="263"/>
      <c r="F33" s="263"/>
      <c r="G33" s="264"/>
      <c r="H33" s="265"/>
      <c r="I33" s="265"/>
      <c r="J33" s="273">
        <f>H33-(I33*'Cover Page'!$K$5)</f>
        <v>0</v>
      </c>
      <c r="K33" s="217"/>
      <c r="L33" s="1"/>
      <c r="P33" s="51" t="e">
        <f>IF(ISNA(VLOOKUP(#REF!,$D$140:$E$143,2,FALSE())),"",VLOOKUP(#REF!,$D$140:$E$143,2,FALSE()))</f>
        <v>#REF!</v>
      </c>
      <c r="Q33" s="51" t="str">
        <f t="shared" si="3"/>
        <v/>
      </c>
      <c r="R33" s="52">
        <f t="shared" si="2"/>
        <v>0</v>
      </c>
      <c r="S33" s="52" t="e">
        <f>IF(#REF!&lt;&gt;"",VALUE(#REF!),0)</f>
        <v>#REF!</v>
      </c>
      <c r="T33" s="53"/>
      <c r="U33" s="5"/>
      <c r="V33" s="53"/>
    </row>
    <row r="34" spans="1:22" ht="18" customHeight="1" x14ac:dyDescent="0.25">
      <c r="A34" s="18" t="str">
        <f t="shared" si="1"/>
        <v>Hide</v>
      </c>
      <c r="B34" s="152"/>
      <c r="C34" s="216">
        <v>8</v>
      </c>
      <c r="D34" s="263"/>
      <c r="E34" s="263"/>
      <c r="F34" s="263"/>
      <c r="G34" s="264"/>
      <c r="H34" s="265"/>
      <c r="I34" s="265"/>
      <c r="J34" s="273">
        <f>H34-(I34*'Cover Page'!$K$5)</f>
        <v>0</v>
      </c>
      <c r="K34" s="217"/>
      <c r="L34" s="56"/>
      <c r="P34" s="51" t="e">
        <f>IF(ISNA(VLOOKUP(#REF!,$D$140:$E$143,2,FALSE())),"",VLOOKUP(#REF!,$D$140:$E$143,2,FALSE()))</f>
        <v>#REF!</v>
      </c>
      <c r="Q34" s="51" t="str">
        <f t="shared" si="3"/>
        <v/>
      </c>
      <c r="R34" s="52">
        <f t="shared" si="2"/>
        <v>0</v>
      </c>
      <c r="S34" s="52" t="e">
        <f>IF(#REF!&lt;&gt;"",VALUE(#REF!),0)</f>
        <v>#REF!</v>
      </c>
      <c r="T34" s="53"/>
      <c r="U34" s="5"/>
      <c r="V34" s="53"/>
    </row>
    <row r="35" spans="1:22" ht="18" customHeight="1" x14ac:dyDescent="0.25">
      <c r="A35" s="18" t="str">
        <f t="shared" si="1"/>
        <v>Hide</v>
      </c>
      <c r="B35" s="152"/>
      <c r="C35" s="216">
        <v>9</v>
      </c>
      <c r="D35" s="263"/>
      <c r="E35" s="263"/>
      <c r="F35" s="263"/>
      <c r="G35" s="264"/>
      <c r="H35" s="265"/>
      <c r="I35" s="265"/>
      <c r="J35" s="273">
        <f>H35-(I35*'Cover Page'!$K$5)</f>
        <v>0</v>
      </c>
      <c r="K35" s="217"/>
      <c r="L35" s="56"/>
      <c r="P35" s="51" t="e">
        <f>IF(ISNA(VLOOKUP(#REF!,$D$140:$E$143,2,FALSE())),"",VLOOKUP(#REF!,$D$140:$E$143,2,FALSE()))</f>
        <v>#REF!</v>
      </c>
      <c r="Q35" s="51" t="str">
        <f t="shared" si="3"/>
        <v/>
      </c>
      <c r="R35" s="52">
        <f t="shared" si="2"/>
        <v>0</v>
      </c>
      <c r="S35" s="52" t="e">
        <f>IF(#REF!&lt;&gt;"",VALUE(#REF!),0)</f>
        <v>#REF!</v>
      </c>
      <c r="T35" s="53"/>
      <c r="U35" s="5"/>
      <c r="V35" s="53"/>
    </row>
    <row r="36" spans="1:22" ht="18" customHeight="1" x14ac:dyDescent="0.25">
      <c r="A36" s="18" t="str">
        <f t="shared" si="1"/>
        <v>Hide</v>
      </c>
      <c r="B36" s="152"/>
      <c r="C36" s="216">
        <v>10</v>
      </c>
      <c r="D36" s="263"/>
      <c r="E36" s="263"/>
      <c r="F36" s="263"/>
      <c r="G36" s="264"/>
      <c r="H36" s="265"/>
      <c r="I36" s="265"/>
      <c r="J36" s="273">
        <f>H36-(I36*'Cover Page'!$K$5)</f>
        <v>0</v>
      </c>
      <c r="K36" s="217"/>
      <c r="L36" s="1"/>
      <c r="P36" s="51" t="e">
        <f>IF(ISNA(VLOOKUP(#REF!,$D$140:$E$143,2,FALSE())),"",VLOOKUP(#REF!,$D$140:$E$143,2,FALSE()))</f>
        <v>#REF!</v>
      </c>
      <c r="Q36" s="51" t="str">
        <f t="shared" si="3"/>
        <v/>
      </c>
      <c r="R36" s="52">
        <f t="shared" si="2"/>
        <v>0</v>
      </c>
      <c r="S36" s="52" t="e">
        <f>IF(#REF!&lt;&gt;"",VALUE(#REF!),0)</f>
        <v>#REF!</v>
      </c>
      <c r="T36" s="53"/>
      <c r="U36" s="5"/>
      <c r="V36" s="53"/>
    </row>
    <row r="37" spans="1:22" x14ac:dyDescent="0.25">
      <c r="A37" s="18" t="str">
        <f t="shared" si="1"/>
        <v>Hide</v>
      </c>
      <c r="B37" s="218"/>
      <c r="C37" s="219"/>
      <c r="D37" s="220"/>
      <c r="E37" s="220"/>
      <c r="F37" s="153"/>
      <c r="G37" s="153"/>
      <c r="H37" s="153"/>
      <c r="I37" s="221"/>
      <c r="J37" s="222"/>
      <c r="K37" s="156"/>
      <c r="L37" s="1"/>
      <c r="P37" s="11"/>
      <c r="Q37" s="62"/>
      <c r="R37" s="63"/>
      <c r="S37" s="64"/>
    </row>
    <row r="38" spans="1:22" ht="18" x14ac:dyDescent="0.25">
      <c r="A38" s="18" t="str">
        <f>IF(OR($D$27&lt;&gt;"",$G$27&lt;&gt;"",$H$27&lt;&gt;"",$I$27&lt;&gt;""),"Show","Hide")</f>
        <v>Hide</v>
      </c>
      <c r="B38" s="152"/>
      <c r="C38" s="223"/>
      <c r="D38" s="224"/>
      <c r="E38" s="224"/>
      <c r="F38" s="224"/>
      <c r="G38" s="224"/>
      <c r="H38" s="225" t="s">
        <v>54</v>
      </c>
      <c r="I38" s="226" t="s">
        <v>55</v>
      </c>
      <c r="J38" s="227" t="s">
        <v>56</v>
      </c>
      <c r="K38" s="156"/>
      <c r="L38" s="1"/>
      <c r="P38" s="11"/>
      <c r="Q38" s="11"/>
      <c r="R38" s="12"/>
      <c r="S38" s="11"/>
    </row>
    <row r="39" spans="1:22" ht="18" x14ac:dyDescent="0.25">
      <c r="A39" s="18" t="str">
        <f>IF(OR($D$27&lt;&gt;"",$G$27&lt;&gt;"",$H$27&lt;&gt;"",$I$27&lt;&gt;""),"Show","Hide")</f>
        <v>Hide</v>
      </c>
      <c r="B39" s="152"/>
      <c r="C39" s="228"/>
      <c r="D39" s="229"/>
      <c r="E39" s="229"/>
      <c r="F39" s="229"/>
      <c r="G39" s="229"/>
      <c r="H39" s="230">
        <f>SUM(H27:H36)</f>
        <v>0</v>
      </c>
      <c r="I39" s="231">
        <f>SUM(I27:I36)</f>
        <v>0</v>
      </c>
      <c r="J39" s="232">
        <f>SUM(J27:J36)</f>
        <v>0</v>
      </c>
      <c r="K39" s="156"/>
      <c r="L39" s="1"/>
      <c r="N39" s="81"/>
      <c r="P39" s="11"/>
      <c r="Q39" s="11"/>
      <c r="R39" s="12"/>
      <c r="S39" s="11"/>
    </row>
    <row r="40" spans="1:22" ht="18" x14ac:dyDescent="0.25">
      <c r="A40" s="18" t="s">
        <v>75</v>
      </c>
      <c r="B40" s="152"/>
      <c r="C40" s="224"/>
      <c r="D40" s="224"/>
      <c r="E40" s="224"/>
      <c r="F40" s="224"/>
      <c r="G40" s="224"/>
      <c r="H40" s="233"/>
      <c r="I40" s="234"/>
      <c r="J40" s="235"/>
      <c r="K40" s="156"/>
      <c r="L40" s="1"/>
      <c r="N40" s="82"/>
      <c r="P40" s="11"/>
      <c r="Q40" s="11"/>
      <c r="R40" s="12"/>
      <c r="S40" s="11"/>
    </row>
    <row r="41" spans="1:22" ht="15.75" x14ac:dyDescent="0.25">
      <c r="A41" s="18" t="str">
        <f t="shared" ref="A41:A55" si="4">IF(OR($F$41="Yes",$G$41&lt;&gt;"",$H$41&lt;&gt;"",$I$41&lt;&gt;""),"Show","Hide")</f>
        <v>Hide</v>
      </c>
      <c r="B41" s="152"/>
      <c r="C41" s="202" t="s">
        <v>76</v>
      </c>
      <c r="D41" s="236"/>
      <c r="E41" s="236"/>
      <c r="F41" s="267"/>
      <c r="G41" s="203"/>
      <c r="H41" s="237"/>
      <c r="I41" s="204"/>
      <c r="J41" s="205"/>
      <c r="K41" s="156"/>
      <c r="L41" s="1"/>
      <c r="N41" s="83"/>
      <c r="P41" s="11"/>
      <c r="Q41" s="11"/>
      <c r="R41" s="12"/>
      <c r="S41" s="11"/>
    </row>
    <row r="42" spans="1:22" ht="15.75" x14ac:dyDescent="0.25">
      <c r="A42" s="18" t="str">
        <f t="shared" si="4"/>
        <v>Hide</v>
      </c>
      <c r="B42" s="152"/>
      <c r="C42" s="206"/>
      <c r="D42" s="207"/>
      <c r="E42" s="207"/>
      <c r="F42" s="207"/>
      <c r="G42" s="207"/>
      <c r="H42" s="208"/>
      <c r="I42" s="157"/>
      <c r="J42" s="209"/>
      <c r="K42" s="156"/>
      <c r="L42" s="1"/>
      <c r="N42" s="83"/>
      <c r="P42" s="11"/>
      <c r="Q42" s="11"/>
      <c r="R42" s="12"/>
      <c r="S42" s="11"/>
    </row>
    <row r="43" spans="1:22" ht="15.75" x14ac:dyDescent="0.25">
      <c r="A43" s="18" t="str">
        <f t="shared" si="4"/>
        <v>Hide</v>
      </c>
      <c r="B43" s="152"/>
      <c r="C43" s="206"/>
      <c r="D43" s="208" t="s">
        <v>77</v>
      </c>
      <c r="E43" s="207"/>
      <c r="F43" s="207"/>
      <c r="G43" s="251"/>
      <c r="H43" s="251"/>
      <c r="I43" s="208" t="s">
        <v>71</v>
      </c>
      <c r="J43" s="253"/>
      <c r="K43" s="156"/>
      <c r="L43" s="1"/>
      <c r="N43" s="83"/>
      <c r="P43" s="11"/>
      <c r="Q43" s="11"/>
      <c r="R43" s="12"/>
      <c r="S43" s="11"/>
    </row>
    <row r="44" spans="1:22" ht="15.75" x14ac:dyDescent="0.25">
      <c r="A44" s="18" t="str">
        <f t="shared" si="4"/>
        <v>Hide</v>
      </c>
      <c r="B44" s="152"/>
      <c r="C44" s="206"/>
      <c r="D44" s="207"/>
      <c r="E44" s="207"/>
      <c r="F44" s="207"/>
      <c r="G44" s="210"/>
      <c r="H44" s="208"/>
      <c r="I44" s="157"/>
      <c r="J44" s="209"/>
      <c r="K44" s="156"/>
      <c r="L44" s="1"/>
      <c r="N44" s="83"/>
      <c r="P44" s="11"/>
      <c r="Q44" s="11"/>
      <c r="R44" s="12"/>
      <c r="S44" s="11"/>
    </row>
    <row r="45" spans="1:22" ht="15.75" x14ac:dyDescent="0.25">
      <c r="A45" s="18" t="str">
        <f t="shared" si="4"/>
        <v>Hide</v>
      </c>
      <c r="B45" s="152"/>
      <c r="C45" s="206"/>
      <c r="D45" s="211" t="s">
        <v>78</v>
      </c>
      <c r="E45" s="207"/>
      <c r="F45" s="207"/>
      <c r="G45" s="207"/>
      <c r="H45" s="208"/>
      <c r="I45" s="157"/>
      <c r="J45" s="209"/>
      <c r="K45" s="156"/>
      <c r="L45" s="84"/>
      <c r="N45" s="83"/>
      <c r="P45" s="11"/>
      <c r="Q45" s="11"/>
      <c r="R45" s="12"/>
      <c r="S45" s="11"/>
    </row>
    <row r="46" spans="1:22" ht="15.75" x14ac:dyDescent="0.25">
      <c r="A46" s="18" t="str">
        <f t="shared" si="4"/>
        <v>Hide</v>
      </c>
      <c r="B46" s="152"/>
      <c r="C46" s="206"/>
      <c r="D46" s="211" t="s">
        <v>79</v>
      </c>
      <c r="E46" s="207"/>
      <c r="F46" s="207"/>
      <c r="G46" s="207"/>
      <c r="H46" s="208"/>
      <c r="I46" s="157"/>
      <c r="J46" s="209"/>
      <c r="K46" s="156"/>
      <c r="L46" s="1"/>
      <c r="N46" s="83"/>
      <c r="P46" s="11"/>
      <c r="Q46" s="11"/>
      <c r="R46" s="12"/>
      <c r="S46" s="11"/>
    </row>
    <row r="47" spans="1:22" ht="15.75" x14ac:dyDescent="0.25">
      <c r="A47" s="18" t="str">
        <f t="shared" si="4"/>
        <v>Hide</v>
      </c>
      <c r="B47" s="152"/>
      <c r="C47" s="206"/>
      <c r="D47" s="211"/>
      <c r="E47" s="207"/>
      <c r="F47" s="207"/>
      <c r="G47" s="207"/>
      <c r="H47" s="208"/>
      <c r="I47" s="157"/>
      <c r="J47" s="209"/>
      <c r="K47" s="156"/>
      <c r="L47" s="1"/>
      <c r="N47" s="83"/>
      <c r="P47" s="11"/>
      <c r="Q47" s="11"/>
      <c r="R47" s="12"/>
      <c r="S47" s="11"/>
    </row>
    <row r="48" spans="1:22" ht="15.75" x14ac:dyDescent="0.25">
      <c r="A48" s="18" t="str">
        <f t="shared" si="4"/>
        <v>Hide</v>
      </c>
      <c r="B48" s="152"/>
      <c r="C48" s="206"/>
      <c r="D48" s="254"/>
      <c r="E48" s="254"/>
      <c r="F48" s="254"/>
      <c r="G48" s="254"/>
      <c r="H48" s="254"/>
      <c r="I48" s="254"/>
      <c r="J48" s="254"/>
      <c r="K48" s="156"/>
      <c r="L48" s="1"/>
      <c r="N48" s="83"/>
      <c r="P48" s="11"/>
      <c r="Q48" s="11"/>
      <c r="R48" s="12"/>
      <c r="S48" s="11"/>
    </row>
    <row r="49" spans="1:19" ht="15.75" x14ac:dyDescent="0.25">
      <c r="A49" s="18" t="str">
        <f t="shared" si="4"/>
        <v>Hide</v>
      </c>
      <c r="B49" s="152"/>
      <c r="C49" s="206"/>
      <c r="D49" s="254"/>
      <c r="E49" s="254"/>
      <c r="F49" s="254"/>
      <c r="G49" s="254"/>
      <c r="H49" s="254"/>
      <c r="I49" s="254"/>
      <c r="J49" s="254"/>
      <c r="K49" s="156"/>
      <c r="L49" s="1"/>
      <c r="N49" s="83"/>
      <c r="P49" s="11"/>
      <c r="Q49" s="11"/>
      <c r="R49" s="12"/>
      <c r="S49" s="11"/>
    </row>
    <row r="50" spans="1:19" ht="15.75" x14ac:dyDescent="0.25">
      <c r="A50" s="18" t="str">
        <f t="shared" si="4"/>
        <v>Hide</v>
      </c>
      <c r="B50" s="152"/>
      <c r="C50" s="206"/>
      <c r="D50" s="254"/>
      <c r="E50" s="254"/>
      <c r="F50" s="254"/>
      <c r="G50" s="254"/>
      <c r="H50" s="254"/>
      <c r="I50" s="254"/>
      <c r="J50" s="254"/>
      <c r="K50" s="156"/>
      <c r="L50" s="1"/>
      <c r="N50" s="81"/>
      <c r="P50" s="11"/>
      <c r="Q50" s="11"/>
      <c r="R50" s="12"/>
      <c r="S50" s="11"/>
    </row>
    <row r="51" spans="1:19" ht="15.75" x14ac:dyDescent="0.25">
      <c r="A51" s="18" t="str">
        <f t="shared" si="4"/>
        <v>Hide</v>
      </c>
      <c r="B51" s="152"/>
      <c r="C51" s="206"/>
      <c r="D51" s="254"/>
      <c r="E51" s="254"/>
      <c r="F51" s="254"/>
      <c r="G51" s="254"/>
      <c r="H51" s="254"/>
      <c r="I51" s="254"/>
      <c r="J51" s="254"/>
      <c r="K51" s="156"/>
      <c r="L51" s="1"/>
      <c r="P51" s="11"/>
      <c r="Q51" s="11"/>
      <c r="R51" s="12"/>
      <c r="S51" s="11"/>
    </row>
    <row r="52" spans="1:19" ht="15.75" x14ac:dyDescent="0.25">
      <c r="A52" s="18" t="str">
        <f t="shared" si="4"/>
        <v>Hide</v>
      </c>
      <c r="B52" s="152"/>
      <c r="C52" s="206"/>
      <c r="D52" s="254"/>
      <c r="E52" s="254"/>
      <c r="F52" s="254"/>
      <c r="G52" s="254"/>
      <c r="H52" s="254"/>
      <c r="I52" s="254"/>
      <c r="J52" s="254"/>
      <c r="K52" s="156"/>
      <c r="L52" s="1"/>
      <c r="P52" s="11"/>
      <c r="Q52" s="11"/>
      <c r="R52" s="12"/>
      <c r="S52" s="11"/>
    </row>
    <row r="53" spans="1:19" ht="18" x14ac:dyDescent="0.25">
      <c r="A53" s="18" t="str">
        <f t="shared" si="4"/>
        <v>Hide</v>
      </c>
      <c r="B53" s="152"/>
      <c r="C53" s="223"/>
      <c r="D53" s="224"/>
      <c r="E53" s="224"/>
      <c r="F53" s="224"/>
      <c r="G53" s="224"/>
      <c r="H53" s="234"/>
      <c r="I53" s="234"/>
      <c r="J53" s="238"/>
      <c r="K53" s="156"/>
      <c r="L53" s="1"/>
      <c r="P53" s="11"/>
      <c r="Q53" s="11"/>
      <c r="R53" s="12"/>
      <c r="S53" s="11"/>
    </row>
    <row r="54" spans="1:19" ht="47.25" customHeight="1" x14ac:dyDescent="0.25">
      <c r="A54" s="18" t="str">
        <f t="shared" si="4"/>
        <v>Hide</v>
      </c>
      <c r="B54" s="172"/>
      <c r="C54" s="212"/>
      <c r="D54" s="193" t="s">
        <v>73</v>
      </c>
      <c r="E54" s="193"/>
      <c r="F54" s="193"/>
      <c r="G54" s="213" t="s">
        <v>74</v>
      </c>
      <c r="H54" s="214" t="s">
        <v>49</v>
      </c>
      <c r="I54" s="214" t="s">
        <v>50</v>
      </c>
      <c r="J54" s="215" t="s">
        <v>51</v>
      </c>
      <c r="K54" s="156"/>
      <c r="L54" s="1"/>
      <c r="P54" s="11"/>
      <c r="Q54" s="11"/>
      <c r="R54" s="12"/>
      <c r="S54" s="11"/>
    </row>
    <row r="55" spans="1:19" ht="15.75" x14ac:dyDescent="0.25">
      <c r="A55" s="18" t="str">
        <f t="shared" si="4"/>
        <v>Hide</v>
      </c>
      <c r="B55" s="172"/>
      <c r="C55" s="256"/>
      <c r="D55" s="257"/>
      <c r="E55" s="258"/>
      <c r="F55" s="259"/>
      <c r="G55" s="260"/>
      <c r="H55" s="261"/>
      <c r="I55" s="261"/>
      <c r="J55" s="262"/>
      <c r="K55" s="156"/>
      <c r="L55" s="1"/>
      <c r="P55" s="11"/>
      <c r="Q55" s="11"/>
      <c r="R55" s="12"/>
      <c r="S55" s="11"/>
    </row>
    <row r="56" spans="1:19" ht="18" customHeight="1" x14ac:dyDescent="0.25">
      <c r="A56" s="18" t="str">
        <f t="shared" ref="A56:A66" si="5">IF(OR(D56&lt;&gt;"",G56&lt;&gt;"",H56&lt;&gt;"",I56&lt;&gt;""),"Show","Hide")</f>
        <v>Hide</v>
      </c>
      <c r="B56" s="152"/>
      <c r="C56" s="216">
        <v>1</v>
      </c>
      <c r="D56" s="263"/>
      <c r="E56" s="263"/>
      <c r="F56" s="263"/>
      <c r="G56" s="264"/>
      <c r="H56" s="265"/>
      <c r="I56" s="265"/>
      <c r="J56" s="273">
        <f>H56-(I56*'Cover Page'!$K$5)</f>
        <v>0</v>
      </c>
      <c r="K56" s="156"/>
      <c r="L56" s="1"/>
      <c r="P56" s="11"/>
      <c r="Q56" s="11"/>
      <c r="R56" s="12"/>
      <c r="S56" s="11"/>
    </row>
    <row r="57" spans="1:19" ht="18" customHeight="1" x14ac:dyDescent="0.25">
      <c r="A57" s="18" t="str">
        <f t="shared" si="5"/>
        <v>Hide</v>
      </c>
      <c r="B57" s="152"/>
      <c r="C57" s="216">
        <v>2</v>
      </c>
      <c r="D57" s="263"/>
      <c r="E57" s="263"/>
      <c r="F57" s="263"/>
      <c r="G57" s="264"/>
      <c r="H57" s="265"/>
      <c r="I57" s="265"/>
      <c r="J57" s="273">
        <f>H57-(I57*'Cover Page'!$K$5)</f>
        <v>0</v>
      </c>
      <c r="K57" s="156"/>
      <c r="L57" s="1"/>
      <c r="P57" s="11"/>
      <c r="Q57" s="11"/>
      <c r="R57" s="12"/>
      <c r="S57" s="11"/>
    </row>
    <row r="58" spans="1:19" ht="18" customHeight="1" x14ac:dyDescent="0.25">
      <c r="A58" s="18" t="str">
        <f t="shared" si="5"/>
        <v>Hide</v>
      </c>
      <c r="B58" s="152"/>
      <c r="C58" s="216">
        <v>3</v>
      </c>
      <c r="D58" s="263"/>
      <c r="E58" s="263"/>
      <c r="F58" s="263"/>
      <c r="G58" s="264"/>
      <c r="H58" s="265"/>
      <c r="I58" s="265"/>
      <c r="J58" s="273">
        <f>H58-(I58*'Cover Page'!$K$5)</f>
        <v>0</v>
      </c>
      <c r="K58" s="156"/>
      <c r="L58" s="1"/>
      <c r="P58" s="11"/>
      <c r="Q58" s="11"/>
      <c r="R58" s="12"/>
      <c r="S58" s="11"/>
    </row>
    <row r="59" spans="1:19" ht="18" customHeight="1" x14ac:dyDescent="0.25">
      <c r="A59" s="18" t="str">
        <f t="shared" si="5"/>
        <v>Hide</v>
      </c>
      <c r="B59" s="152"/>
      <c r="C59" s="216">
        <v>4</v>
      </c>
      <c r="D59" s="263"/>
      <c r="E59" s="263"/>
      <c r="F59" s="263"/>
      <c r="G59" s="264"/>
      <c r="H59" s="265"/>
      <c r="I59" s="265"/>
      <c r="J59" s="273">
        <f>H59-(I59*'Cover Page'!$K$5)</f>
        <v>0</v>
      </c>
      <c r="K59" s="156"/>
      <c r="L59" s="1"/>
      <c r="P59" s="11"/>
      <c r="Q59" s="11"/>
      <c r="R59" s="12"/>
      <c r="S59" s="11"/>
    </row>
    <row r="60" spans="1:19" ht="18" customHeight="1" x14ac:dyDescent="0.25">
      <c r="A60" s="18" t="str">
        <f t="shared" si="5"/>
        <v>Hide</v>
      </c>
      <c r="B60" s="152"/>
      <c r="C60" s="216">
        <v>5</v>
      </c>
      <c r="D60" s="263"/>
      <c r="E60" s="263"/>
      <c r="F60" s="263"/>
      <c r="G60" s="264"/>
      <c r="H60" s="265"/>
      <c r="I60" s="265"/>
      <c r="J60" s="273">
        <f>H60-(I60*'Cover Page'!$K$5)</f>
        <v>0</v>
      </c>
      <c r="K60" s="156"/>
      <c r="L60" s="1"/>
      <c r="P60" s="11"/>
      <c r="Q60" s="11"/>
      <c r="R60" s="12"/>
      <c r="S60" s="11"/>
    </row>
    <row r="61" spans="1:19" ht="18" customHeight="1" x14ac:dyDescent="0.25">
      <c r="A61" s="18" t="str">
        <f t="shared" si="5"/>
        <v>Hide</v>
      </c>
      <c r="B61" s="152"/>
      <c r="C61" s="216">
        <v>6</v>
      </c>
      <c r="D61" s="263"/>
      <c r="E61" s="263"/>
      <c r="F61" s="263"/>
      <c r="G61" s="264"/>
      <c r="H61" s="265"/>
      <c r="I61" s="265"/>
      <c r="J61" s="273">
        <f>H61-(I61*'Cover Page'!$K$5)</f>
        <v>0</v>
      </c>
      <c r="K61" s="156"/>
      <c r="L61" s="1"/>
      <c r="P61" s="11"/>
      <c r="Q61" s="11"/>
      <c r="R61" s="12"/>
      <c r="S61" s="11"/>
    </row>
    <row r="62" spans="1:19" ht="18" customHeight="1" x14ac:dyDescent="0.25">
      <c r="A62" s="18" t="str">
        <f t="shared" si="5"/>
        <v>Hide</v>
      </c>
      <c r="B62" s="152"/>
      <c r="C62" s="216">
        <v>7</v>
      </c>
      <c r="D62" s="263"/>
      <c r="E62" s="263"/>
      <c r="F62" s="263"/>
      <c r="G62" s="264"/>
      <c r="H62" s="265"/>
      <c r="I62" s="265"/>
      <c r="J62" s="273">
        <f>H62-(I62*'Cover Page'!$K$5)</f>
        <v>0</v>
      </c>
      <c r="K62" s="156"/>
      <c r="L62" s="1"/>
      <c r="P62" s="11"/>
      <c r="Q62" s="11"/>
      <c r="R62" s="12"/>
      <c r="S62" s="11"/>
    </row>
    <row r="63" spans="1:19" ht="18" customHeight="1" x14ac:dyDescent="0.25">
      <c r="A63" s="18" t="str">
        <f t="shared" si="5"/>
        <v>Hide</v>
      </c>
      <c r="B63" s="152"/>
      <c r="C63" s="216">
        <v>8</v>
      </c>
      <c r="D63" s="263"/>
      <c r="E63" s="263"/>
      <c r="F63" s="263"/>
      <c r="G63" s="264"/>
      <c r="H63" s="265"/>
      <c r="I63" s="265"/>
      <c r="J63" s="273">
        <f>H63-(I63*'Cover Page'!$K$5)</f>
        <v>0</v>
      </c>
      <c r="K63" s="156"/>
      <c r="L63" s="1"/>
      <c r="P63" s="11"/>
      <c r="Q63" s="11"/>
      <c r="R63" s="12"/>
      <c r="S63" s="11"/>
    </row>
    <row r="64" spans="1:19" ht="18" customHeight="1" x14ac:dyDescent="0.25">
      <c r="A64" s="18" t="str">
        <f t="shared" si="5"/>
        <v>Hide</v>
      </c>
      <c r="B64" s="152"/>
      <c r="C64" s="216">
        <v>9</v>
      </c>
      <c r="D64" s="263"/>
      <c r="E64" s="263"/>
      <c r="F64" s="263"/>
      <c r="G64" s="264"/>
      <c r="H64" s="265"/>
      <c r="I64" s="265"/>
      <c r="J64" s="273">
        <f>H64-(I64*'Cover Page'!$K$5)</f>
        <v>0</v>
      </c>
      <c r="K64" s="156"/>
      <c r="L64" s="1"/>
      <c r="P64" s="11"/>
      <c r="Q64" s="11"/>
      <c r="R64" s="12"/>
      <c r="S64" s="11"/>
    </row>
    <row r="65" spans="1:19" ht="18" customHeight="1" x14ac:dyDescent="0.25">
      <c r="A65" s="18" t="str">
        <f t="shared" si="5"/>
        <v>Hide</v>
      </c>
      <c r="B65" s="152"/>
      <c r="C65" s="216">
        <v>10</v>
      </c>
      <c r="D65" s="263"/>
      <c r="E65" s="263"/>
      <c r="F65" s="263"/>
      <c r="G65" s="264"/>
      <c r="H65" s="265"/>
      <c r="I65" s="265"/>
      <c r="J65" s="273">
        <f>H65-(I65*'Cover Page'!$K$5)</f>
        <v>0</v>
      </c>
      <c r="K65" s="156"/>
      <c r="L65" s="1"/>
      <c r="P65" s="11"/>
      <c r="Q65" s="11"/>
      <c r="R65" s="12"/>
      <c r="S65" s="11"/>
    </row>
    <row r="66" spans="1:19" x14ac:dyDescent="0.25">
      <c r="A66" s="18" t="str">
        <f t="shared" si="5"/>
        <v>Hide</v>
      </c>
      <c r="B66" s="218"/>
      <c r="C66" s="219"/>
      <c r="D66" s="220"/>
      <c r="E66" s="220"/>
      <c r="F66" s="153"/>
      <c r="G66" s="153"/>
      <c r="H66" s="153"/>
      <c r="I66" s="221"/>
      <c r="J66" s="222"/>
      <c r="K66" s="156"/>
      <c r="L66" s="1"/>
      <c r="P66" s="11"/>
      <c r="Q66" s="11"/>
      <c r="R66" s="12"/>
      <c r="S66" s="11"/>
    </row>
    <row r="67" spans="1:19" ht="18" x14ac:dyDescent="0.25">
      <c r="A67" s="18" t="str">
        <f>IF(OR($D$56&lt;&gt;"",$G$56&lt;&gt;"",$H$56&lt;&gt;"",$I$56&lt;&gt;""),"Show","Hide")</f>
        <v>Hide</v>
      </c>
      <c r="B67" s="152"/>
      <c r="C67" s="223"/>
      <c r="D67" s="224"/>
      <c r="E67" s="224"/>
      <c r="F67" s="224"/>
      <c r="G67" s="224"/>
      <c r="H67" s="225" t="s">
        <v>54</v>
      </c>
      <c r="I67" s="226" t="s">
        <v>55</v>
      </c>
      <c r="J67" s="227" t="s">
        <v>56</v>
      </c>
      <c r="K67" s="156"/>
      <c r="L67" s="1"/>
      <c r="P67" s="11"/>
      <c r="Q67" s="11"/>
      <c r="R67" s="12"/>
      <c r="S67" s="11"/>
    </row>
    <row r="68" spans="1:19" ht="18" x14ac:dyDescent="0.25">
      <c r="A68" s="18" t="str">
        <f>IF(OR($D$56&lt;&gt;"",$G$56&lt;&gt;"",$H$56&lt;&gt;"",$I$56&lt;&gt;""),"Show","Hide")</f>
        <v>Hide</v>
      </c>
      <c r="B68" s="152"/>
      <c r="C68" s="228"/>
      <c r="D68" s="229"/>
      <c r="E68" s="229"/>
      <c r="F68" s="229"/>
      <c r="G68" s="229"/>
      <c r="H68" s="230">
        <f>SUM(H56:H65)</f>
        <v>0</v>
      </c>
      <c r="I68" s="231">
        <f>SUM(I56:I65)</f>
        <v>0</v>
      </c>
      <c r="J68" s="232">
        <f>SUM(J56:J65)</f>
        <v>0</v>
      </c>
      <c r="K68" s="156"/>
      <c r="L68" s="1"/>
      <c r="P68" s="11"/>
      <c r="Q68" s="11"/>
      <c r="R68" s="12"/>
      <c r="S68" s="11"/>
    </row>
    <row r="69" spans="1:19" ht="18" x14ac:dyDescent="0.25">
      <c r="A69" s="18" t="s">
        <v>75</v>
      </c>
      <c r="B69" s="152"/>
      <c r="C69" s="224"/>
      <c r="D69" s="224"/>
      <c r="E69" s="224"/>
      <c r="F69" s="224"/>
      <c r="G69" s="224"/>
      <c r="H69" s="234"/>
      <c r="I69" s="234"/>
      <c r="J69" s="235"/>
      <c r="K69" s="156"/>
      <c r="L69" s="1"/>
      <c r="P69" s="11"/>
      <c r="Q69" s="11"/>
      <c r="R69" s="12"/>
      <c r="S69" s="11"/>
    </row>
    <row r="70" spans="1:19" ht="15.75" x14ac:dyDescent="0.25">
      <c r="A70" s="18" t="str">
        <f t="shared" ref="A70:A83" si="6">IF(OR($H$70="Yes",$G$70&lt;&gt;""),"Show","Hide")</f>
        <v>Hide</v>
      </c>
      <c r="B70" s="152"/>
      <c r="C70" s="202" t="s">
        <v>80</v>
      </c>
      <c r="D70" s="236"/>
      <c r="E70" s="236"/>
      <c r="F70" s="239"/>
      <c r="G70" s="236"/>
      <c r="H70" s="267"/>
      <c r="I70" s="204"/>
      <c r="J70" s="205"/>
      <c r="K70" s="156"/>
      <c r="L70" s="1"/>
      <c r="P70" s="11"/>
      <c r="Q70" s="11"/>
      <c r="R70" s="12"/>
      <c r="S70" s="11"/>
    </row>
    <row r="71" spans="1:19" ht="15.75" x14ac:dyDescent="0.25">
      <c r="A71" s="18" t="str">
        <f t="shared" si="6"/>
        <v>Hide</v>
      </c>
      <c r="B71" s="152"/>
      <c r="C71" s="206"/>
      <c r="D71" s="207"/>
      <c r="E71" s="207"/>
      <c r="F71" s="207"/>
      <c r="G71" s="207"/>
      <c r="H71" s="208"/>
      <c r="I71" s="157"/>
      <c r="J71" s="209"/>
      <c r="K71" s="156"/>
      <c r="L71" s="1"/>
      <c r="P71" s="11"/>
      <c r="Q71" s="11"/>
      <c r="R71" s="12"/>
      <c r="S71" s="11"/>
    </row>
    <row r="72" spans="1:19" ht="15.75" x14ac:dyDescent="0.25">
      <c r="A72" s="18" t="str">
        <f t="shared" si="6"/>
        <v>Hide</v>
      </c>
      <c r="B72" s="152"/>
      <c r="C72" s="206"/>
      <c r="D72" s="208" t="s">
        <v>77</v>
      </c>
      <c r="E72" s="207"/>
      <c r="F72" s="207"/>
      <c r="G72" s="251"/>
      <c r="H72" s="251"/>
      <c r="I72" s="208" t="s">
        <v>71</v>
      </c>
      <c r="J72" s="253"/>
      <c r="K72" s="156"/>
      <c r="L72" s="1"/>
      <c r="P72" s="11"/>
      <c r="Q72" s="11"/>
      <c r="R72" s="12"/>
      <c r="S72" s="11"/>
    </row>
    <row r="73" spans="1:19" ht="15.75" x14ac:dyDescent="0.25">
      <c r="A73" s="18" t="str">
        <f t="shared" si="6"/>
        <v>Hide</v>
      </c>
      <c r="B73" s="152"/>
      <c r="C73" s="206"/>
      <c r="D73" s="207"/>
      <c r="E73" s="207"/>
      <c r="F73" s="207"/>
      <c r="G73" s="210"/>
      <c r="H73" s="208"/>
      <c r="I73" s="157"/>
      <c r="J73" s="209"/>
      <c r="K73" s="156"/>
      <c r="L73" s="1"/>
      <c r="P73" s="11"/>
      <c r="Q73" s="11"/>
      <c r="R73" s="12"/>
      <c r="S73" s="11"/>
    </row>
    <row r="74" spans="1:19" ht="15.75" x14ac:dyDescent="0.25">
      <c r="A74" s="18" t="str">
        <f t="shared" si="6"/>
        <v>Hide</v>
      </c>
      <c r="B74" s="152"/>
      <c r="C74" s="206"/>
      <c r="D74" s="211" t="s">
        <v>81</v>
      </c>
      <c r="E74" s="207"/>
      <c r="F74" s="207"/>
      <c r="G74" s="207"/>
      <c r="H74" s="208"/>
      <c r="I74" s="157"/>
      <c r="J74" s="209"/>
      <c r="K74" s="156"/>
      <c r="L74" s="1"/>
      <c r="P74" s="11"/>
      <c r="Q74" s="11"/>
      <c r="R74" s="12"/>
      <c r="S74" s="11"/>
    </row>
    <row r="75" spans="1:19" ht="15.75" x14ac:dyDescent="0.25">
      <c r="A75" s="18" t="str">
        <f t="shared" si="6"/>
        <v>Hide</v>
      </c>
      <c r="B75" s="152"/>
      <c r="C75" s="206"/>
      <c r="D75" s="211"/>
      <c r="E75" s="207"/>
      <c r="F75" s="207"/>
      <c r="G75" s="207"/>
      <c r="H75" s="208"/>
      <c r="I75" s="157"/>
      <c r="J75" s="209"/>
      <c r="K75" s="156"/>
      <c r="L75" s="1"/>
      <c r="P75" s="11"/>
      <c r="Q75" s="11"/>
      <c r="R75" s="12"/>
      <c r="S75" s="11"/>
    </row>
    <row r="76" spans="1:19" ht="15.75" x14ac:dyDescent="0.25">
      <c r="A76" s="18" t="str">
        <f t="shared" si="6"/>
        <v>Hide</v>
      </c>
      <c r="B76" s="152"/>
      <c r="C76" s="206"/>
      <c r="D76" s="254"/>
      <c r="E76" s="254"/>
      <c r="F76" s="254"/>
      <c r="G76" s="254"/>
      <c r="H76" s="254"/>
      <c r="I76" s="254"/>
      <c r="J76" s="254"/>
      <c r="K76" s="156"/>
      <c r="L76" s="1"/>
      <c r="P76" s="11"/>
      <c r="Q76" s="11"/>
      <c r="R76" s="12"/>
      <c r="S76" s="11"/>
    </row>
    <row r="77" spans="1:19" ht="15.75" x14ac:dyDescent="0.25">
      <c r="A77" s="18" t="str">
        <f t="shared" si="6"/>
        <v>Hide</v>
      </c>
      <c r="B77" s="152"/>
      <c r="C77" s="206"/>
      <c r="D77" s="254"/>
      <c r="E77" s="254"/>
      <c r="F77" s="254"/>
      <c r="G77" s="254"/>
      <c r="H77" s="254"/>
      <c r="I77" s="254"/>
      <c r="J77" s="254"/>
      <c r="K77" s="156"/>
      <c r="L77" s="1"/>
      <c r="P77" s="11"/>
      <c r="Q77" s="11"/>
      <c r="R77" s="12"/>
      <c r="S77" s="11"/>
    </row>
    <row r="78" spans="1:19" ht="15.75" x14ac:dyDescent="0.25">
      <c r="A78" s="18" t="str">
        <f t="shared" si="6"/>
        <v>Hide</v>
      </c>
      <c r="B78" s="152"/>
      <c r="C78" s="206"/>
      <c r="D78" s="254"/>
      <c r="E78" s="254"/>
      <c r="F78" s="254"/>
      <c r="G78" s="254"/>
      <c r="H78" s="254"/>
      <c r="I78" s="254"/>
      <c r="J78" s="254"/>
      <c r="K78" s="156"/>
      <c r="L78" s="1"/>
      <c r="P78" s="11"/>
      <c r="Q78" s="11"/>
      <c r="R78" s="12"/>
      <c r="S78" s="11"/>
    </row>
    <row r="79" spans="1:19" ht="15.75" x14ac:dyDescent="0.25">
      <c r="A79" s="18" t="str">
        <f t="shared" si="6"/>
        <v>Hide</v>
      </c>
      <c r="B79" s="152"/>
      <c r="C79" s="206"/>
      <c r="D79" s="254"/>
      <c r="E79" s="254"/>
      <c r="F79" s="254"/>
      <c r="G79" s="254"/>
      <c r="H79" s="254"/>
      <c r="I79" s="254"/>
      <c r="J79" s="254"/>
      <c r="K79" s="156"/>
      <c r="L79" s="1"/>
      <c r="P79" s="11"/>
      <c r="Q79" s="11"/>
      <c r="R79" s="12"/>
      <c r="S79" s="11"/>
    </row>
    <row r="80" spans="1:19" ht="15.75" x14ac:dyDescent="0.25">
      <c r="A80" s="18" t="str">
        <f t="shared" si="6"/>
        <v>Hide</v>
      </c>
      <c r="B80" s="152"/>
      <c r="C80" s="206"/>
      <c r="D80" s="254"/>
      <c r="E80" s="254"/>
      <c r="F80" s="254"/>
      <c r="G80" s="254"/>
      <c r="H80" s="254"/>
      <c r="I80" s="254"/>
      <c r="J80" s="254"/>
      <c r="K80" s="156"/>
      <c r="L80" s="1"/>
      <c r="P80" s="11"/>
      <c r="Q80" s="11"/>
      <c r="R80" s="12"/>
      <c r="S80" s="11"/>
    </row>
    <row r="81" spans="1:19" ht="18" x14ac:dyDescent="0.25">
      <c r="A81" s="18" t="str">
        <f t="shared" si="6"/>
        <v>Hide</v>
      </c>
      <c r="B81" s="152"/>
      <c r="C81" s="223"/>
      <c r="D81" s="224"/>
      <c r="E81" s="224"/>
      <c r="F81" s="224"/>
      <c r="G81" s="224"/>
      <c r="H81" s="234"/>
      <c r="I81" s="234"/>
      <c r="J81" s="238"/>
      <c r="K81" s="156"/>
      <c r="L81" s="1"/>
      <c r="P81" s="11"/>
      <c r="Q81" s="11"/>
      <c r="R81" s="12"/>
      <c r="S81" s="11"/>
    </row>
    <row r="82" spans="1:19" ht="47.25" customHeight="1" x14ac:dyDescent="0.25">
      <c r="A82" s="18" t="str">
        <f t="shared" si="6"/>
        <v>Hide</v>
      </c>
      <c r="B82" s="152"/>
      <c r="C82" s="212"/>
      <c r="D82" s="193" t="s">
        <v>73</v>
      </c>
      <c r="E82" s="193"/>
      <c r="F82" s="193"/>
      <c r="G82" s="213" t="s">
        <v>74</v>
      </c>
      <c r="H82" s="214" t="s">
        <v>49</v>
      </c>
      <c r="I82" s="214" t="s">
        <v>50</v>
      </c>
      <c r="J82" s="215" t="s">
        <v>51</v>
      </c>
      <c r="K82" s="156"/>
      <c r="L82" s="1"/>
      <c r="P82" s="11"/>
      <c r="Q82" s="11"/>
      <c r="R82" s="12"/>
      <c r="S82" s="11"/>
    </row>
    <row r="83" spans="1:19" ht="15.75" x14ac:dyDescent="0.25">
      <c r="A83" s="18" t="str">
        <f t="shared" si="6"/>
        <v>Hide</v>
      </c>
      <c r="B83" s="152"/>
      <c r="C83" s="256"/>
      <c r="D83" s="257"/>
      <c r="E83" s="258"/>
      <c r="F83" s="259"/>
      <c r="G83" s="260"/>
      <c r="H83" s="261"/>
      <c r="I83" s="261"/>
      <c r="J83" s="262"/>
      <c r="K83" s="156"/>
      <c r="L83" s="1"/>
      <c r="P83" s="11"/>
      <c r="Q83" s="11"/>
      <c r="R83" s="12"/>
      <c r="S83" s="11"/>
    </row>
    <row r="84" spans="1:19" ht="15.75" x14ac:dyDescent="0.25">
      <c r="A84" s="18" t="str">
        <f t="shared" ref="A84:A94" si="7">IF(OR(D84&lt;&gt;"",G84&lt;&gt;"",H84&lt;&gt;"",I84&lt;&gt;""),"Show","Hide")</f>
        <v>Hide</v>
      </c>
      <c r="B84" s="152"/>
      <c r="C84" s="216">
        <v>1</v>
      </c>
      <c r="D84" s="263"/>
      <c r="E84" s="263"/>
      <c r="F84" s="263"/>
      <c r="G84" s="264"/>
      <c r="H84" s="265"/>
      <c r="I84" s="265"/>
      <c r="J84" s="273">
        <f>H84-(I84*'Cover Page'!$K$5)</f>
        <v>0</v>
      </c>
      <c r="K84" s="156"/>
      <c r="L84" s="1"/>
      <c r="P84" s="11"/>
      <c r="Q84" s="11"/>
      <c r="R84" s="12"/>
      <c r="S84" s="11"/>
    </row>
    <row r="85" spans="1:19" ht="15.75" x14ac:dyDescent="0.25">
      <c r="A85" s="18" t="str">
        <f t="shared" si="7"/>
        <v>Hide</v>
      </c>
      <c r="B85" s="152"/>
      <c r="C85" s="216">
        <v>2</v>
      </c>
      <c r="D85" s="263"/>
      <c r="E85" s="263"/>
      <c r="F85" s="263"/>
      <c r="G85" s="264"/>
      <c r="H85" s="265"/>
      <c r="I85" s="265"/>
      <c r="J85" s="273">
        <f>H85-(I85*'Cover Page'!$K$5)</f>
        <v>0</v>
      </c>
      <c r="K85" s="156"/>
      <c r="L85" s="1"/>
      <c r="P85" s="11"/>
      <c r="Q85" s="11"/>
      <c r="R85" s="12"/>
      <c r="S85" s="11"/>
    </row>
    <row r="86" spans="1:19" ht="15.75" x14ac:dyDescent="0.25">
      <c r="A86" s="18" t="str">
        <f t="shared" si="7"/>
        <v>Hide</v>
      </c>
      <c r="B86" s="152"/>
      <c r="C86" s="216">
        <v>3</v>
      </c>
      <c r="D86" s="263"/>
      <c r="E86" s="263"/>
      <c r="F86" s="263"/>
      <c r="G86" s="264"/>
      <c r="H86" s="265"/>
      <c r="I86" s="265"/>
      <c r="J86" s="273">
        <f>H86-(I86*'Cover Page'!$K$5)</f>
        <v>0</v>
      </c>
      <c r="K86" s="156"/>
      <c r="L86" s="1"/>
      <c r="P86" s="11"/>
      <c r="Q86" s="11"/>
      <c r="R86" s="12"/>
      <c r="S86" s="11"/>
    </row>
    <row r="87" spans="1:19" ht="15.75" x14ac:dyDescent="0.25">
      <c r="A87" s="18" t="str">
        <f t="shared" si="7"/>
        <v>Hide</v>
      </c>
      <c r="B87" s="152"/>
      <c r="C87" s="216">
        <v>4</v>
      </c>
      <c r="D87" s="263"/>
      <c r="E87" s="263"/>
      <c r="F87" s="263"/>
      <c r="G87" s="264"/>
      <c r="H87" s="265"/>
      <c r="I87" s="265"/>
      <c r="J87" s="273">
        <f>H87-(I87*'Cover Page'!$K$5)</f>
        <v>0</v>
      </c>
      <c r="K87" s="156"/>
      <c r="L87" s="1"/>
      <c r="P87" s="11"/>
      <c r="Q87" s="11"/>
      <c r="R87" s="12"/>
      <c r="S87" s="11"/>
    </row>
    <row r="88" spans="1:19" ht="15.75" x14ac:dyDescent="0.25">
      <c r="A88" s="18" t="str">
        <f t="shared" si="7"/>
        <v>Hide</v>
      </c>
      <c r="B88" s="152"/>
      <c r="C88" s="216">
        <v>5</v>
      </c>
      <c r="D88" s="263"/>
      <c r="E88" s="263"/>
      <c r="F88" s="263"/>
      <c r="G88" s="264"/>
      <c r="H88" s="265"/>
      <c r="I88" s="265"/>
      <c r="J88" s="273">
        <f>H88-(I88*'Cover Page'!$K$5)</f>
        <v>0</v>
      </c>
      <c r="K88" s="156"/>
      <c r="L88" s="1"/>
      <c r="P88" s="11"/>
      <c r="Q88" s="11"/>
      <c r="R88" s="12"/>
      <c r="S88" s="11"/>
    </row>
    <row r="89" spans="1:19" ht="15.75" x14ac:dyDescent="0.25">
      <c r="A89" s="18" t="str">
        <f t="shared" si="7"/>
        <v>Hide</v>
      </c>
      <c r="B89" s="152"/>
      <c r="C89" s="216">
        <v>6</v>
      </c>
      <c r="D89" s="263"/>
      <c r="E89" s="263"/>
      <c r="F89" s="263"/>
      <c r="G89" s="264"/>
      <c r="H89" s="265"/>
      <c r="I89" s="265"/>
      <c r="J89" s="273">
        <f>H89-(I89*'Cover Page'!$K$5)</f>
        <v>0</v>
      </c>
      <c r="K89" s="156"/>
      <c r="L89" s="1"/>
      <c r="P89" s="11"/>
      <c r="Q89" s="11"/>
      <c r="R89" s="12"/>
      <c r="S89" s="11"/>
    </row>
    <row r="90" spans="1:19" ht="15.75" x14ac:dyDescent="0.25">
      <c r="A90" s="18" t="str">
        <f t="shared" si="7"/>
        <v>Hide</v>
      </c>
      <c r="B90" s="152"/>
      <c r="C90" s="216">
        <v>7</v>
      </c>
      <c r="D90" s="263"/>
      <c r="E90" s="263"/>
      <c r="F90" s="263"/>
      <c r="G90" s="264"/>
      <c r="H90" s="265"/>
      <c r="I90" s="265"/>
      <c r="J90" s="273">
        <f>H90-(I90*'Cover Page'!$K$5)</f>
        <v>0</v>
      </c>
      <c r="K90" s="156"/>
      <c r="L90" s="1"/>
      <c r="P90" s="11"/>
      <c r="Q90" s="11"/>
      <c r="R90" s="12"/>
      <c r="S90" s="11"/>
    </row>
    <row r="91" spans="1:19" ht="15.75" x14ac:dyDescent="0.25">
      <c r="A91" s="18" t="str">
        <f t="shared" si="7"/>
        <v>Hide</v>
      </c>
      <c r="B91" s="152"/>
      <c r="C91" s="216">
        <v>8</v>
      </c>
      <c r="D91" s="263"/>
      <c r="E91" s="263"/>
      <c r="F91" s="263"/>
      <c r="G91" s="264"/>
      <c r="H91" s="265"/>
      <c r="I91" s="265"/>
      <c r="J91" s="273">
        <f>H91-(I91*'Cover Page'!$K$5)</f>
        <v>0</v>
      </c>
      <c r="K91" s="156"/>
      <c r="L91" s="1"/>
      <c r="P91" s="11"/>
      <c r="Q91" s="11"/>
      <c r="R91" s="12"/>
      <c r="S91" s="11"/>
    </row>
    <row r="92" spans="1:19" ht="15.75" x14ac:dyDescent="0.25">
      <c r="A92" s="18" t="str">
        <f t="shared" si="7"/>
        <v>Hide</v>
      </c>
      <c r="B92" s="152"/>
      <c r="C92" s="216">
        <v>9</v>
      </c>
      <c r="D92" s="263"/>
      <c r="E92" s="263"/>
      <c r="F92" s="263"/>
      <c r="G92" s="264"/>
      <c r="H92" s="265"/>
      <c r="I92" s="265"/>
      <c r="J92" s="273">
        <f>H92-(I92*'Cover Page'!$K$5)</f>
        <v>0</v>
      </c>
      <c r="K92" s="156"/>
      <c r="L92" s="1"/>
      <c r="P92" s="11"/>
      <c r="Q92" s="11"/>
      <c r="R92" s="12"/>
      <c r="S92" s="11"/>
    </row>
    <row r="93" spans="1:19" ht="15.75" x14ac:dyDescent="0.25">
      <c r="A93" s="18" t="str">
        <f t="shared" si="7"/>
        <v>Hide</v>
      </c>
      <c r="B93" s="152"/>
      <c r="C93" s="216">
        <v>10</v>
      </c>
      <c r="D93" s="263"/>
      <c r="E93" s="263"/>
      <c r="F93" s="263"/>
      <c r="G93" s="264"/>
      <c r="H93" s="265"/>
      <c r="I93" s="265"/>
      <c r="J93" s="273">
        <f>H93-(I93*'Cover Page'!$K$5)</f>
        <v>0</v>
      </c>
      <c r="K93" s="156"/>
      <c r="L93" s="1"/>
      <c r="P93" s="11"/>
      <c r="Q93" s="11"/>
      <c r="R93" s="12"/>
      <c r="S93" s="11"/>
    </row>
    <row r="94" spans="1:19" x14ac:dyDescent="0.25">
      <c r="A94" s="18" t="str">
        <f t="shared" si="7"/>
        <v>Hide</v>
      </c>
      <c r="B94" s="152"/>
      <c r="C94" s="219"/>
      <c r="D94" s="220"/>
      <c r="E94" s="220"/>
      <c r="F94" s="153"/>
      <c r="G94" s="153"/>
      <c r="H94" s="153"/>
      <c r="I94" s="221"/>
      <c r="J94" s="222"/>
      <c r="K94" s="156"/>
      <c r="L94" s="1"/>
      <c r="P94" s="11"/>
      <c r="Q94" s="11"/>
      <c r="R94" s="12"/>
      <c r="S94" s="11"/>
    </row>
    <row r="95" spans="1:19" ht="18" x14ac:dyDescent="0.25">
      <c r="A95" s="18" t="str">
        <f>IF(OR($D$84&lt;&gt;"",$G$84&lt;&gt;"",$H$84&lt;&gt;"",$I$84&lt;&gt;""),"Show","Hide")</f>
        <v>Hide</v>
      </c>
      <c r="B95" s="152"/>
      <c r="C95" s="223"/>
      <c r="D95" s="224"/>
      <c r="E95" s="224"/>
      <c r="F95" s="224"/>
      <c r="G95" s="224"/>
      <c r="H95" s="225" t="s">
        <v>54</v>
      </c>
      <c r="I95" s="226" t="s">
        <v>55</v>
      </c>
      <c r="J95" s="227" t="s">
        <v>56</v>
      </c>
      <c r="K95" s="156"/>
      <c r="L95" s="1"/>
      <c r="P95" s="11"/>
      <c r="Q95" s="11"/>
      <c r="R95" s="12"/>
      <c r="S95" s="11"/>
    </row>
    <row r="96" spans="1:19" ht="18" x14ac:dyDescent="0.25">
      <c r="A96" s="18" t="str">
        <f>IF(OR($D$84&lt;&gt;"",$G$84&lt;&gt;"",$H$84&lt;&gt;"",$I$84&lt;&gt;""),"Show","Hide")</f>
        <v>Hide</v>
      </c>
      <c r="B96" s="152"/>
      <c r="C96" s="228"/>
      <c r="D96" s="229"/>
      <c r="E96" s="229"/>
      <c r="F96" s="229"/>
      <c r="G96" s="229"/>
      <c r="H96" s="230">
        <f>SUM(H84:H93)</f>
        <v>0</v>
      </c>
      <c r="I96" s="231">
        <f>SUM(I84:I93)</f>
        <v>0</v>
      </c>
      <c r="J96" s="232">
        <f>SUM(J84:J93)</f>
        <v>0</v>
      </c>
      <c r="K96" s="156"/>
      <c r="L96" s="1"/>
      <c r="P96" s="11"/>
      <c r="Q96" s="11"/>
      <c r="R96" s="12"/>
      <c r="S96" s="11"/>
    </row>
    <row r="97" spans="1:19" ht="18" x14ac:dyDescent="0.25">
      <c r="A97" s="18" t="s">
        <v>75</v>
      </c>
      <c r="B97" s="152"/>
      <c r="C97" s="224"/>
      <c r="D97" s="224"/>
      <c r="E97" s="224"/>
      <c r="F97" s="224"/>
      <c r="G97" s="224"/>
      <c r="H97" s="234"/>
      <c r="I97" s="234"/>
      <c r="J97" s="235"/>
      <c r="K97" s="156"/>
      <c r="L97" s="1"/>
      <c r="P97" s="11"/>
      <c r="Q97" s="11"/>
      <c r="R97" s="12"/>
      <c r="S97" s="11"/>
    </row>
    <row r="98" spans="1:19" ht="15.75" x14ac:dyDescent="0.25">
      <c r="A98" s="18" t="str">
        <f t="shared" ref="A98:A111" si="8">IF(OR($H$98="Yes",$G$98&lt;&gt;""),"Show","Hide")</f>
        <v>Hide</v>
      </c>
      <c r="B98" s="152"/>
      <c r="C98" s="202" t="s">
        <v>82</v>
      </c>
      <c r="D98" s="236"/>
      <c r="E98" s="236"/>
      <c r="F98" s="239"/>
      <c r="G98" s="236"/>
      <c r="H98" s="267"/>
      <c r="I98" s="204"/>
      <c r="J98" s="205"/>
      <c r="K98" s="156"/>
      <c r="L98" s="1"/>
      <c r="P98" s="11"/>
      <c r="Q98" s="11"/>
      <c r="R98" s="12"/>
      <c r="S98" s="11"/>
    </row>
    <row r="99" spans="1:19" ht="15.75" x14ac:dyDescent="0.25">
      <c r="A99" s="18" t="str">
        <f t="shared" si="8"/>
        <v>Hide</v>
      </c>
      <c r="B99" s="152"/>
      <c r="C99" s="206"/>
      <c r="D99" s="207"/>
      <c r="E99" s="207"/>
      <c r="F99" s="207"/>
      <c r="G99" s="207"/>
      <c r="H99" s="208"/>
      <c r="I99" s="157"/>
      <c r="J99" s="209"/>
      <c r="K99" s="156"/>
      <c r="L99" s="1"/>
      <c r="P99" s="11"/>
      <c r="Q99" s="11"/>
      <c r="R99" s="12"/>
      <c r="S99" s="11"/>
    </row>
    <row r="100" spans="1:19" ht="15.75" x14ac:dyDescent="0.25">
      <c r="A100" s="18" t="str">
        <f t="shared" si="8"/>
        <v>Hide</v>
      </c>
      <c r="B100" s="152"/>
      <c r="C100" s="206"/>
      <c r="D100" s="208" t="s">
        <v>77</v>
      </c>
      <c r="E100" s="207"/>
      <c r="F100" s="207"/>
      <c r="G100" s="251"/>
      <c r="H100" s="251"/>
      <c r="I100" s="208" t="s">
        <v>71</v>
      </c>
      <c r="J100" s="253"/>
      <c r="K100" s="156"/>
      <c r="L100" s="1"/>
      <c r="P100" s="11"/>
      <c r="Q100" s="11"/>
      <c r="R100" s="12"/>
      <c r="S100" s="11"/>
    </row>
    <row r="101" spans="1:19" ht="15.75" x14ac:dyDescent="0.25">
      <c r="A101" s="18" t="str">
        <f t="shared" si="8"/>
        <v>Hide</v>
      </c>
      <c r="B101" s="152"/>
      <c r="C101" s="206"/>
      <c r="D101" s="207"/>
      <c r="E101" s="207"/>
      <c r="F101" s="207"/>
      <c r="G101" s="210"/>
      <c r="H101" s="208"/>
      <c r="I101" s="157"/>
      <c r="J101" s="209"/>
      <c r="K101" s="156"/>
      <c r="L101" s="1"/>
      <c r="P101" s="11"/>
      <c r="Q101" s="11"/>
      <c r="R101" s="12"/>
      <c r="S101" s="11"/>
    </row>
    <row r="102" spans="1:19" ht="15.75" x14ac:dyDescent="0.25">
      <c r="A102" s="18" t="str">
        <f t="shared" si="8"/>
        <v>Hide</v>
      </c>
      <c r="B102" s="152"/>
      <c r="C102" s="206"/>
      <c r="D102" s="211" t="s">
        <v>83</v>
      </c>
      <c r="E102" s="207"/>
      <c r="F102" s="207"/>
      <c r="G102" s="207"/>
      <c r="H102" s="208"/>
      <c r="I102" s="157"/>
      <c r="J102" s="209"/>
      <c r="K102" s="156"/>
      <c r="L102" s="1"/>
      <c r="P102" s="11"/>
      <c r="Q102" s="11"/>
      <c r="R102" s="12"/>
      <c r="S102" s="11"/>
    </row>
    <row r="103" spans="1:19" ht="15.75" x14ac:dyDescent="0.25">
      <c r="A103" s="18" t="str">
        <f t="shared" si="8"/>
        <v>Hide</v>
      </c>
      <c r="B103" s="152"/>
      <c r="C103" s="206"/>
      <c r="D103" s="211"/>
      <c r="E103" s="207"/>
      <c r="F103" s="207"/>
      <c r="G103" s="207"/>
      <c r="H103" s="208"/>
      <c r="I103" s="157"/>
      <c r="J103" s="209"/>
      <c r="K103" s="156"/>
      <c r="L103" s="1"/>
      <c r="P103" s="11"/>
      <c r="Q103" s="11"/>
      <c r="R103" s="12"/>
      <c r="S103" s="11"/>
    </row>
    <row r="104" spans="1:19" ht="15.75" x14ac:dyDescent="0.25">
      <c r="A104" s="18" t="str">
        <f t="shared" si="8"/>
        <v>Hide</v>
      </c>
      <c r="B104" s="152"/>
      <c r="C104" s="206"/>
      <c r="D104" s="254"/>
      <c r="E104" s="254"/>
      <c r="F104" s="254"/>
      <c r="G104" s="254"/>
      <c r="H104" s="254"/>
      <c r="I104" s="254"/>
      <c r="J104" s="254"/>
      <c r="K104" s="156"/>
      <c r="L104" s="1"/>
      <c r="P104" s="11"/>
      <c r="Q104" s="11"/>
      <c r="R104" s="12"/>
      <c r="S104" s="11"/>
    </row>
    <row r="105" spans="1:19" ht="15.75" x14ac:dyDescent="0.25">
      <c r="A105" s="18" t="str">
        <f t="shared" si="8"/>
        <v>Hide</v>
      </c>
      <c r="B105" s="152"/>
      <c r="C105" s="206"/>
      <c r="D105" s="254"/>
      <c r="E105" s="254"/>
      <c r="F105" s="254"/>
      <c r="G105" s="254"/>
      <c r="H105" s="254"/>
      <c r="I105" s="254"/>
      <c r="J105" s="254"/>
      <c r="K105" s="156"/>
      <c r="L105" s="1"/>
      <c r="P105" s="11"/>
      <c r="Q105" s="11"/>
      <c r="R105" s="12"/>
      <c r="S105" s="11"/>
    </row>
    <row r="106" spans="1:19" ht="15.75" x14ac:dyDescent="0.25">
      <c r="A106" s="18" t="str">
        <f t="shared" si="8"/>
        <v>Hide</v>
      </c>
      <c r="B106" s="152"/>
      <c r="C106" s="206"/>
      <c r="D106" s="254"/>
      <c r="E106" s="254"/>
      <c r="F106" s="254"/>
      <c r="G106" s="254"/>
      <c r="H106" s="254"/>
      <c r="I106" s="254"/>
      <c r="J106" s="254"/>
      <c r="K106" s="156"/>
      <c r="L106" s="1"/>
      <c r="P106" s="11"/>
      <c r="Q106" s="11"/>
      <c r="R106" s="12"/>
      <c r="S106" s="11"/>
    </row>
    <row r="107" spans="1:19" ht="15.75" x14ac:dyDescent="0.25">
      <c r="A107" s="18" t="str">
        <f t="shared" si="8"/>
        <v>Hide</v>
      </c>
      <c r="B107" s="152"/>
      <c r="C107" s="206"/>
      <c r="D107" s="254"/>
      <c r="E107" s="254"/>
      <c r="F107" s="254"/>
      <c r="G107" s="254"/>
      <c r="H107" s="254"/>
      <c r="I107" s="254"/>
      <c r="J107" s="254"/>
      <c r="K107" s="156"/>
      <c r="L107" s="1"/>
      <c r="P107" s="11"/>
      <c r="Q107" s="11"/>
      <c r="R107" s="12"/>
      <c r="S107" s="11"/>
    </row>
    <row r="108" spans="1:19" ht="15.75" x14ac:dyDescent="0.25">
      <c r="A108" s="18" t="str">
        <f t="shared" si="8"/>
        <v>Hide</v>
      </c>
      <c r="B108" s="152"/>
      <c r="C108" s="206"/>
      <c r="D108" s="254"/>
      <c r="E108" s="254"/>
      <c r="F108" s="254"/>
      <c r="G108" s="254"/>
      <c r="H108" s="254"/>
      <c r="I108" s="254"/>
      <c r="J108" s="254"/>
      <c r="K108" s="156"/>
      <c r="L108" s="1"/>
      <c r="P108" s="11"/>
      <c r="Q108" s="11"/>
      <c r="R108" s="12"/>
      <c r="S108" s="11"/>
    </row>
    <row r="109" spans="1:19" ht="18" x14ac:dyDescent="0.25">
      <c r="A109" s="18" t="str">
        <f t="shared" si="8"/>
        <v>Hide</v>
      </c>
      <c r="B109" s="152"/>
      <c r="C109" s="223"/>
      <c r="D109" s="224"/>
      <c r="E109" s="224"/>
      <c r="F109" s="224"/>
      <c r="G109" s="224"/>
      <c r="H109" s="234"/>
      <c r="I109" s="234"/>
      <c r="J109" s="238"/>
      <c r="K109" s="156"/>
      <c r="L109" s="1"/>
      <c r="P109" s="11"/>
      <c r="Q109" s="11"/>
      <c r="R109" s="12"/>
      <c r="S109" s="11"/>
    </row>
    <row r="110" spans="1:19" ht="47.25" customHeight="1" x14ac:dyDescent="0.25">
      <c r="A110" s="18" t="str">
        <f t="shared" si="8"/>
        <v>Hide</v>
      </c>
      <c r="B110" s="152"/>
      <c r="C110" s="212"/>
      <c r="D110" s="193" t="s">
        <v>73</v>
      </c>
      <c r="E110" s="193"/>
      <c r="F110" s="193"/>
      <c r="G110" s="213" t="s">
        <v>74</v>
      </c>
      <c r="H110" s="214" t="s">
        <v>49</v>
      </c>
      <c r="I110" s="214" t="s">
        <v>50</v>
      </c>
      <c r="J110" s="215" t="s">
        <v>51</v>
      </c>
      <c r="K110" s="156"/>
      <c r="L110" s="1"/>
      <c r="P110" s="11"/>
      <c r="Q110" s="11"/>
      <c r="R110" s="12"/>
      <c r="S110" s="11"/>
    </row>
    <row r="111" spans="1:19" ht="15.75" x14ac:dyDescent="0.25">
      <c r="A111" s="18" t="str">
        <f t="shared" si="8"/>
        <v>Hide</v>
      </c>
      <c r="B111" s="152"/>
      <c r="C111" s="256"/>
      <c r="D111" s="257"/>
      <c r="E111" s="258"/>
      <c r="F111" s="259"/>
      <c r="G111" s="260"/>
      <c r="H111" s="261"/>
      <c r="I111" s="261"/>
      <c r="J111" s="262"/>
      <c r="K111" s="156"/>
      <c r="L111" s="1"/>
      <c r="P111" s="11"/>
      <c r="Q111" s="11"/>
      <c r="R111" s="12"/>
      <c r="S111" s="11"/>
    </row>
    <row r="112" spans="1:19" ht="15.75" x14ac:dyDescent="0.25">
      <c r="A112" s="18" t="str">
        <f t="shared" ref="A112:A122" si="9">IF(OR(D112&lt;&gt;"",G112&lt;&gt;"",H112&lt;&gt;"",I112&lt;&gt;""),"Show","Hide")</f>
        <v>Hide</v>
      </c>
      <c r="B112" s="152"/>
      <c r="C112" s="216">
        <v>1</v>
      </c>
      <c r="D112" s="263"/>
      <c r="E112" s="263"/>
      <c r="F112" s="263"/>
      <c r="G112" s="264"/>
      <c r="H112" s="265"/>
      <c r="I112" s="265"/>
      <c r="J112" s="273">
        <f>H112-(I112*'Cover Page'!$K$5)</f>
        <v>0</v>
      </c>
      <c r="K112" s="156"/>
      <c r="L112" s="1"/>
      <c r="P112" s="11"/>
      <c r="Q112" s="11"/>
      <c r="R112" s="12"/>
      <c r="S112" s="11"/>
    </row>
    <row r="113" spans="1:19" ht="15.75" x14ac:dyDescent="0.25">
      <c r="A113" s="18" t="str">
        <f t="shared" si="9"/>
        <v>Hide</v>
      </c>
      <c r="B113" s="152"/>
      <c r="C113" s="216">
        <v>2</v>
      </c>
      <c r="D113" s="263"/>
      <c r="E113" s="263"/>
      <c r="F113" s="263"/>
      <c r="G113" s="264"/>
      <c r="H113" s="265"/>
      <c r="I113" s="265"/>
      <c r="J113" s="273">
        <f>H113-(I113*'Cover Page'!$K$5)</f>
        <v>0</v>
      </c>
      <c r="K113" s="156"/>
      <c r="L113" s="1"/>
      <c r="P113" s="11"/>
      <c r="Q113" s="11"/>
      <c r="R113" s="12"/>
      <c r="S113" s="11"/>
    </row>
    <row r="114" spans="1:19" ht="15.75" x14ac:dyDescent="0.25">
      <c r="A114" s="18" t="str">
        <f t="shared" si="9"/>
        <v>Hide</v>
      </c>
      <c r="B114" s="152"/>
      <c r="C114" s="216">
        <v>3</v>
      </c>
      <c r="D114" s="263"/>
      <c r="E114" s="263"/>
      <c r="F114" s="263"/>
      <c r="G114" s="264"/>
      <c r="H114" s="265"/>
      <c r="I114" s="265"/>
      <c r="J114" s="273">
        <f>H114-(I114*'Cover Page'!$K$5)</f>
        <v>0</v>
      </c>
      <c r="K114" s="156"/>
      <c r="L114" s="1"/>
      <c r="P114" s="11"/>
      <c r="Q114" s="11"/>
      <c r="R114" s="12"/>
      <c r="S114" s="11"/>
    </row>
    <row r="115" spans="1:19" ht="15.75" x14ac:dyDescent="0.25">
      <c r="A115" s="18" t="str">
        <f t="shared" si="9"/>
        <v>Hide</v>
      </c>
      <c r="B115" s="152"/>
      <c r="C115" s="216">
        <v>4</v>
      </c>
      <c r="D115" s="263"/>
      <c r="E115" s="263"/>
      <c r="F115" s="263"/>
      <c r="G115" s="264"/>
      <c r="H115" s="265"/>
      <c r="I115" s="265"/>
      <c r="J115" s="273">
        <f>H115-(I115*'Cover Page'!$K$5)</f>
        <v>0</v>
      </c>
      <c r="K115" s="156"/>
      <c r="L115" s="1"/>
      <c r="P115" s="11"/>
      <c r="Q115" s="11"/>
      <c r="R115" s="12"/>
      <c r="S115" s="11"/>
    </row>
    <row r="116" spans="1:19" ht="15.75" x14ac:dyDescent="0.25">
      <c r="A116" s="18" t="str">
        <f t="shared" si="9"/>
        <v>Hide</v>
      </c>
      <c r="B116" s="152"/>
      <c r="C116" s="216">
        <v>5</v>
      </c>
      <c r="D116" s="263"/>
      <c r="E116" s="263"/>
      <c r="F116" s="263"/>
      <c r="G116" s="264"/>
      <c r="H116" s="265"/>
      <c r="I116" s="265"/>
      <c r="J116" s="273">
        <f>H116-(I116*'Cover Page'!$K$5)</f>
        <v>0</v>
      </c>
      <c r="K116" s="156"/>
      <c r="L116" s="1"/>
      <c r="P116" s="11"/>
      <c r="Q116" s="11"/>
      <c r="R116" s="12"/>
      <c r="S116" s="11"/>
    </row>
    <row r="117" spans="1:19" ht="15.75" x14ac:dyDescent="0.25">
      <c r="A117" s="18" t="str">
        <f t="shared" si="9"/>
        <v>Hide</v>
      </c>
      <c r="B117" s="152"/>
      <c r="C117" s="216">
        <v>6</v>
      </c>
      <c r="D117" s="263"/>
      <c r="E117" s="263"/>
      <c r="F117" s="263"/>
      <c r="G117" s="264"/>
      <c r="H117" s="265"/>
      <c r="I117" s="265"/>
      <c r="J117" s="273">
        <f>H117-(I117*'Cover Page'!$K$5)</f>
        <v>0</v>
      </c>
      <c r="K117" s="156"/>
      <c r="L117" s="1"/>
      <c r="P117" s="11"/>
      <c r="Q117" s="11"/>
      <c r="R117" s="12"/>
      <c r="S117" s="11"/>
    </row>
    <row r="118" spans="1:19" ht="15.75" x14ac:dyDescent="0.25">
      <c r="A118" s="18" t="str">
        <f t="shared" si="9"/>
        <v>Hide</v>
      </c>
      <c r="B118" s="152"/>
      <c r="C118" s="216">
        <v>7</v>
      </c>
      <c r="D118" s="263"/>
      <c r="E118" s="263"/>
      <c r="F118" s="263"/>
      <c r="G118" s="264"/>
      <c r="H118" s="265"/>
      <c r="I118" s="265"/>
      <c r="J118" s="273">
        <f>H118-(I118*'Cover Page'!$K$5)</f>
        <v>0</v>
      </c>
      <c r="K118" s="156"/>
      <c r="L118" s="1"/>
      <c r="P118" s="11"/>
      <c r="Q118" s="11"/>
      <c r="R118" s="12"/>
      <c r="S118" s="11"/>
    </row>
    <row r="119" spans="1:19" ht="15.75" x14ac:dyDescent="0.25">
      <c r="A119" s="18" t="str">
        <f t="shared" si="9"/>
        <v>Hide</v>
      </c>
      <c r="B119" s="152"/>
      <c r="C119" s="216">
        <v>8</v>
      </c>
      <c r="D119" s="263"/>
      <c r="E119" s="263"/>
      <c r="F119" s="263"/>
      <c r="G119" s="264"/>
      <c r="H119" s="265"/>
      <c r="I119" s="265"/>
      <c r="J119" s="273">
        <f>H119-(I119*'Cover Page'!$K$5)</f>
        <v>0</v>
      </c>
      <c r="K119" s="156"/>
      <c r="L119" s="1"/>
      <c r="P119" s="11"/>
      <c r="Q119" s="11"/>
      <c r="R119" s="12"/>
      <c r="S119" s="11"/>
    </row>
    <row r="120" spans="1:19" ht="15.75" x14ac:dyDescent="0.25">
      <c r="A120" s="18" t="str">
        <f t="shared" si="9"/>
        <v>Hide</v>
      </c>
      <c r="B120" s="152"/>
      <c r="C120" s="216">
        <v>9</v>
      </c>
      <c r="D120" s="263"/>
      <c r="E120" s="263"/>
      <c r="F120" s="263"/>
      <c r="G120" s="264"/>
      <c r="H120" s="265"/>
      <c r="I120" s="265"/>
      <c r="J120" s="273">
        <f>H120-(I120*'Cover Page'!$K$5)</f>
        <v>0</v>
      </c>
      <c r="K120" s="156"/>
      <c r="L120" s="1"/>
      <c r="P120" s="11"/>
      <c r="Q120" s="11"/>
      <c r="R120" s="12"/>
      <c r="S120" s="11"/>
    </row>
    <row r="121" spans="1:19" ht="15.75" x14ac:dyDescent="0.25">
      <c r="A121" s="18" t="str">
        <f t="shared" si="9"/>
        <v>Hide</v>
      </c>
      <c r="B121" s="152"/>
      <c r="C121" s="216">
        <v>10</v>
      </c>
      <c r="D121" s="263"/>
      <c r="E121" s="263"/>
      <c r="F121" s="263"/>
      <c r="G121" s="264"/>
      <c r="H121" s="265"/>
      <c r="I121" s="265"/>
      <c r="J121" s="273">
        <f>H121-(I121*'Cover Page'!$K$5)</f>
        <v>0</v>
      </c>
      <c r="K121" s="156"/>
      <c r="L121" s="1"/>
      <c r="P121" s="11"/>
      <c r="Q121" s="11"/>
      <c r="R121" s="12"/>
      <c r="S121" s="11"/>
    </row>
    <row r="122" spans="1:19" x14ac:dyDescent="0.25">
      <c r="A122" s="18" t="str">
        <f t="shared" si="9"/>
        <v>Hide</v>
      </c>
      <c r="B122" s="152"/>
      <c r="C122" s="219"/>
      <c r="D122" s="220"/>
      <c r="E122" s="220"/>
      <c r="F122" s="153"/>
      <c r="G122" s="153"/>
      <c r="H122" s="153"/>
      <c r="I122" s="221"/>
      <c r="J122" s="222"/>
      <c r="K122" s="156"/>
      <c r="L122" s="1"/>
      <c r="P122" s="11"/>
      <c r="Q122" s="11"/>
      <c r="R122" s="12"/>
      <c r="S122" s="11"/>
    </row>
    <row r="123" spans="1:19" ht="18" x14ac:dyDescent="0.25">
      <c r="A123" s="18" t="str">
        <f>IF(OR($D$112&lt;&gt;"",$G$112&lt;&gt;"",$H$112&lt;&gt;"",$I$112&lt;&gt;""),"Show","Hide")</f>
        <v>Hide</v>
      </c>
      <c r="B123" s="152"/>
      <c r="C123" s="223"/>
      <c r="D123" s="224"/>
      <c r="E123" s="224"/>
      <c r="F123" s="224"/>
      <c r="G123" s="224"/>
      <c r="H123" s="225" t="s">
        <v>54</v>
      </c>
      <c r="I123" s="226" t="s">
        <v>55</v>
      </c>
      <c r="J123" s="227" t="s">
        <v>56</v>
      </c>
      <c r="K123" s="156"/>
      <c r="L123" s="1"/>
      <c r="P123" s="11"/>
      <c r="Q123" s="11"/>
      <c r="R123" s="12"/>
      <c r="S123" s="11"/>
    </row>
    <row r="124" spans="1:19" ht="18" x14ac:dyDescent="0.25">
      <c r="A124" s="18" t="str">
        <f>IF(OR($D$112&lt;&gt;"",$G$112&lt;&gt;"",$H$112&lt;&gt;"",$I$112&lt;&gt;""),"Show","Hide")</f>
        <v>Hide</v>
      </c>
      <c r="B124" s="152"/>
      <c r="C124" s="228"/>
      <c r="D124" s="229"/>
      <c r="E124" s="229"/>
      <c r="F124" s="229"/>
      <c r="G124" s="229"/>
      <c r="H124" s="230">
        <f>SUM(H112:H121)</f>
        <v>0</v>
      </c>
      <c r="I124" s="231">
        <f>SUM(I112:I121)</f>
        <v>0</v>
      </c>
      <c r="J124" s="232">
        <f>SUM(J112:J121)</f>
        <v>0</v>
      </c>
      <c r="K124" s="156"/>
      <c r="L124" s="1"/>
      <c r="P124" s="11"/>
      <c r="Q124" s="11"/>
      <c r="R124" s="12"/>
      <c r="S124" s="11"/>
    </row>
    <row r="125" spans="1:19" ht="18" x14ac:dyDescent="0.25">
      <c r="A125" s="18" t="s">
        <v>75</v>
      </c>
      <c r="B125" s="152"/>
      <c r="C125" s="224"/>
      <c r="D125" s="224"/>
      <c r="E125" s="224"/>
      <c r="F125" s="224"/>
      <c r="G125" s="224"/>
      <c r="H125" s="234"/>
      <c r="I125" s="234"/>
      <c r="J125" s="235"/>
      <c r="K125" s="156"/>
      <c r="L125" s="1"/>
      <c r="P125" s="11"/>
      <c r="Q125" s="11"/>
      <c r="R125" s="12"/>
      <c r="S125" s="11"/>
    </row>
    <row r="126" spans="1:19" ht="18" x14ac:dyDescent="0.25">
      <c r="A126" s="57"/>
      <c r="B126" s="152"/>
      <c r="C126" s="224"/>
      <c r="D126" s="224"/>
      <c r="E126" s="224"/>
      <c r="F126" s="224"/>
      <c r="G126" s="224"/>
      <c r="H126" s="234"/>
      <c r="I126" s="234"/>
      <c r="J126" s="235"/>
      <c r="K126" s="156"/>
      <c r="L126" s="1"/>
      <c r="P126" s="11"/>
      <c r="Q126" s="11"/>
      <c r="R126" s="12"/>
      <c r="S126" s="11"/>
    </row>
    <row r="127" spans="1:19" ht="23.25" x14ac:dyDescent="0.35">
      <c r="A127" s="57"/>
      <c r="B127" s="152"/>
      <c r="C127" s="224"/>
      <c r="D127" s="224"/>
      <c r="E127" s="224"/>
      <c r="F127" s="224"/>
      <c r="G127" s="240" t="s">
        <v>53</v>
      </c>
      <c r="H127" s="241" t="s">
        <v>54</v>
      </c>
      <c r="I127" s="241" t="s">
        <v>55</v>
      </c>
      <c r="J127" s="242" t="s">
        <v>56</v>
      </c>
      <c r="K127" s="156"/>
      <c r="L127" s="1"/>
      <c r="P127" s="11"/>
      <c r="Q127" s="11"/>
      <c r="R127" s="12"/>
      <c r="S127" s="11"/>
    </row>
    <row r="128" spans="1:19" ht="18" x14ac:dyDescent="0.25">
      <c r="A128" s="57"/>
      <c r="B128" s="152"/>
      <c r="C128" s="224"/>
      <c r="D128" s="224"/>
      <c r="E128" s="224"/>
      <c r="F128" s="224"/>
      <c r="G128" s="243"/>
      <c r="H128" s="234">
        <f>H39+H68+H96+H124</f>
        <v>0</v>
      </c>
      <c r="I128" s="234">
        <f>I39+I68+I96+I124</f>
        <v>0</v>
      </c>
      <c r="J128" s="244">
        <f>J39+J68+J96+J124</f>
        <v>0</v>
      </c>
      <c r="K128" s="156"/>
      <c r="L128" s="1"/>
      <c r="P128" s="11"/>
      <c r="Q128" s="11"/>
      <c r="R128" s="12"/>
      <c r="S128" s="11"/>
    </row>
    <row r="129" spans="1:19" ht="18" x14ac:dyDescent="0.25">
      <c r="A129" s="57"/>
      <c r="B129" s="152"/>
      <c r="C129" s="224"/>
      <c r="D129" s="224"/>
      <c r="E129" s="224"/>
      <c r="F129" s="224"/>
      <c r="G129" s="245"/>
      <c r="H129" s="246"/>
      <c r="I129" s="246"/>
      <c r="J129" s="247"/>
      <c r="K129" s="156"/>
      <c r="L129" s="1"/>
      <c r="P129" s="11"/>
      <c r="Q129" s="11"/>
      <c r="R129" s="12"/>
      <c r="S129" s="11"/>
    </row>
    <row r="130" spans="1:19" x14ac:dyDescent="0.25">
      <c r="A130" s="18"/>
      <c r="B130" s="248"/>
      <c r="C130" s="249"/>
      <c r="D130" s="249"/>
      <c r="E130" s="249"/>
      <c r="F130" s="249"/>
      <c r="G130" s="249"/>
      <c r="H130" s="249"/>
      <c r="I130" s="249"/>
      <c r="J130" s="249"/>
      <c r="K130" s="250"/>
      <c r="L130" s="1"/>
      <c r="P130" s="11"/>
      <c r="Q130" s="11"/>
      <c r="R130" s="12"/>
      <c r="S130" s="11"/>
    </row>
    <row r="131" spans="1:19" x14ac:dyDescent="0.25">
      <c r="A131" s="1"/>
      <c r="B131" s="1"/>
      <c r="C131" s="1"/>
      <c r="D131" s="1"/>
      <c r="E131" s="1"/>
      <c r="F131" s="1"/>
      <c r="G131" s="1"/>
      <c r="H131" s="1"/>
      <c r="I131" s="1"/>
      <c r="J131" s="1"/>
      <c r="K131" s="1"/>
      <c r="L131" s="1"/>
    </row>
    <row r="132" spans="1:19" x14ac:dyDescent="0.25">
      <c r="A132" s="85"/>
      <c r="B132" s="85"/>
      <c r="C132" s="85"/>
      <c r="D132" s="85"/>
      <c r="E132" s="85"/>
      <c r="F132" s="85"/>
      <c r="G132" s="85"/>
      <c r="H132" s="85"/>
      <c r="I132" s="85"/>
      <c r="J132" s="85"/>
      <c r="K132" s="85"/>
      <c r="L132" s="85"/>
    </row>
    <row r="133" spans="1:19" x14ac:dyDescent="0.25">
      <c r="A133" s="85"/>
      <c r="B133" s="85"/>
      <c r="C133" s="85"/>
      <c r="D133" s="85"/>
      <c r="E133" s="85"/>
      <c r="F133" s="85"/>
      <c r="G133" s="85"/>
      <c r="H133" s="85"/>
      <c r="I133" s="85"/>
      <c r="J133" s="85"/>
      <c r="K133" s="85"/>
      <c r="L133" s="85"/>
    </row>
    <row r="134" spans="1:19" x14ac:dyDescent="0.25">
      <c r="A134" s="85"/>
      <c r="B134" s="85"/>
      <c r="C134" s="85"/>
      <c r="D134" s="85"/>
      <c r="E134" s="85"/>
      <c r="F134" s="85"/>
      <c r="G134" s="85"/>
      <c r="H134" s="85"/>
      <c r="I134" s="85"/>
      <c r="J134" s="85"/>
      <c r="K134" s="85"/>
      <c r="L134" s="85"/>
    </row>
    <row r="135" spans="1:19" x14ac:dyDescent="0.25">
      <c r="A135" s="85"/>
      <c r="B135" s="85"/>
      <c r="C135" s="85"/>
      <c r="D135" s="85"/>
      <c r="E135" s="85"/>
      <c r="F135" s="85"/>
      <c r="G135" s="85"/>
      <c r="H135" s="85"/>
      <c r="I135" s="85"/>
      <c r="J135" s="85"/>
      <c r="K135" s="85"/>
      <c r="L135" s="85"/>
    </row>
    <row r="136" spans="1:19" x14ac:dyDescent="0.25">
      <c r="A136" s="85"/>
      <c r="B136" s="85"/>
      <c r="C136" s="85"/>
      <c r="D136" s="85"/>
      <c r="E136" s="85"/>
      <c r="F136" s="85"/>
      <c r="G136" s="85"/>
      <c r="H136" s="85"/>
      <c r="I136" s="85"/>
      <c r="J136" s="85"/>
      <c r="K136" s="85"/>
      <c r="L136" s="85"/>
    </row>
    <row r="137" spans="1:19" x14ac:dyDescent="0.25">
      <c r="A137" s="85"/>
      <c r="B137" s="85"/>
      <c r="C137" s="85"/>
      <c r="D137" s="85"/>
      <c r="E137" s="85"/>
      <c r="F137" s="85"/>
      <c r="G137" s="85"/>
      <c r="H137" s="85"/>
      <c r="I137" s="85"/>
      <c r="J137" s="85"/>
      <c r="K137" s="85"/>
      <c r="L137" s="85"/>
    </row>
    <row r="138" spans="1:19" x14ac:dyDescent="0.25">
      <c r="A138" s="85"/>
      <c r="B138" s="85"/>
      <c r="C138" s="85"/>
      <c r="D138" s="85"/>
      <c r="E138" s="85"/>
      <c r="F138" s="85"/>
      <c r="G138" s="85"/>
      <c r="H138" s="85"/>
      <c r="I138" s="85"/>
      <c r="J138" s="85"/>
      <c r="K138" s="85"/>
      <c r="L138" s="85"/>
    </row>
    <row r="139" spans="1:19" ht="14.25" customHeight="1" x14ac:dyDescent="0.25">
      <c r="A139" s="85"/>
      <c r="B139" s="85"/>
      <c r="C139" s="85"/>
      <c r="D139" s="85"/>
      <c r="E139" s="85"/>
      <c r="F139" s="85"/>
      <c r="G139" s="85"/>
      <c r="H139" s="85"/>
      <c r="I139" s="85"/>
      <c r="J139" s="85"/>
      <c r="K139" s="85"/>
      <c r="L139" s="85"/>
    </row>
    <row r="140" spans="1:19" ht="15.75" hidden="1" x14ac:dyDescent="0.25">
      <c r="A140" s="86"/>
      <c r="B140" s="10"/>
      <c r="C140" s="87"/>
      <c r="D140" s="88" t="s">
        <v>57</v>
      </c>
      <c r="E140" s="89">
        <v>1</v>
      </c>
      <c r="F140" s="88"/>
      <c r="G140" s="88"/>
      <c r="H140" s="87"/>
      <c r="I140" s="87"/>
      <c r="J140" s="87"/>
      <c r="K140" s="10"/>
      <c r="L140" s="85"/>
      <c r="Q140" s="79"/>
      <c r="R140" s="80"/>
      <c r="S140" s="79"/>
    </row>
    <row r="141" spans="1:19" ht="15.75" hidden="1" x14ac:dyDescent="0.25">
      <c r="A141" s="86"/>
      <c r="B141" s="10"/>
      <c r="C141" s="87"/>
      <c r="D141" s="88" t="s">
        <v>59</v>
      </c>
      <c r="E141" s="89">
        <v>2</v>
      </c>
      <c r="F141" s="88"/>
      <c r="G141" s="88"/>
      <c r="H141" s="87"/>
      <c r="I141" s="87"/>
      <c r="J141" s="87"/>
      <c r="K141" s="10"/>
      <c r="L141" s="85"/>
      <c r="Q141" s="79"/>
      <c r="R141" s="80"/>
      <c r="S141" s="79"/>
    </row>
    <row r="142" spans="1:19" ht="15.75" hidden="1" x14ac:dyDescent="0.25">
      <c r="A142" s="86"/>
      <c r="B142" s="10"/>
      <c r="C142" s="87"/>
      <c r="D142" s="88" t="s">
        <v>61</v>
      </c>
      <c r="E142" s="89">
        <v>3</v>
      </c>
      <c r="F142" s="88"/>
      <c r="G142" s="88"/>
      <c r="H142" s="87"/>
      <c r="I142" s="87"/>
      <c r="J142" s="87"/>
      <c r="K142" s="10"/>
      <c r="L142" s="85"/>
      <c r="Q142" s="79"/>
      <c r="R142" s="80"/>
      <c r="S142" s="79"/>
    </row>
    <row r="143" spans="1:19" ht="15.75" hidden="1" x14ac:dyDescent="0.25">
      <c r="A143" s="86"/>
      <c r="B143" s="10"/>
      <c r="C143" s="87"/>
      <c r="D143" s="88" t="s">
        <v>63</v>
      </c>
      <c r="E143" s="89">
        <v>4</v>
      </c>
      <c r="F143" s="88"/>
      <c r="G143" s="88"/>
      <c r="H143" s="87"/>
      <c r="I143" s="87"/>
      <c r="J143" s="87"/>
      <c r="K143" s="10"/>
      <c r="L143" s="85"/>
      <c r="P143" s="79"/>
      <c r="Q143" s="79"/>
      <c r="R143" s="80"/>
      <c r="S143" s="79"/>
    </row>
    <row r="144" spans="1:19" hidden="1" x14ac:dyDescent="0.25">
      <c r="A144" s="85"/>
      <c r="B144" s="85"/>
      <c r="C144" s="85"/>
      <c r="D144" s="85"/>
      <c r="E144" s="85"/>
      <c r="F144" s="85"/>
      <c r="G144" s="85"/>
      <c r="H144" s="85"/>
      <c r="I144" s="85"/>
      <c r="J144" s="85"/>
      <c r="K144" s="85"/>
      <c r="L144" s="85"/>
    </row>
    <row r="145" spans="1:12" x14ac:dyDescent="0.25">
      <c r="A145" s="85"/>
      <c r="B145" s="85"/>
      <c r="C145" s="85"/>
      <c r="D145" s="85"/>
      <c r="E145" s="85"/>
      <c r="F145" s="85"/>
      <c r="G145" s="85"/>
      <c r="H145" s="85"/>
      <c r="I145" s="85"/>
      <c r="J145" s="85"/>
      <c r="K145" s="85"/>
      <c r="L145" s="85"/>
    </row>
    <row r="146" spans="1:12" x14ac:dyDescent="0.25">
      <c r="A146" s="85"/>
      <c r="B146" s="85"/>
      <c r="C146" s="85"/>
      <c r="D146" s="85"/>
      <c r="E146" s="85"/>
      <c r="F146" s="85"/>
      <c r="G146" s="85"/>
      <c r="H146" s="85"/>
      <c r="I146" s="85"/>
      <c r="J146" s="85"/>
      <c r="K146" s="85"/>
      <c r="L146" s="85"/>
    </row>
    <row r="147" spans="1:12" x14ac:dyDescent="0.25">
      <c r="A147" s="85"/>
      <c r="B147" s="85"/>
      <c r="C147" s="85"/>
      <c r="D147" s="85"/>
      <c r="E147" s="85"/>
      <c r="F147" s="85"/>
      <c r="G147" s="85"/>
      <c r="H147" s="85"/>
      <c r="I147" s="85"/>
      <c r="J147" s="85"/>
      <c r="K147" s="85"/>
      <c r="L147" s="85"/>
    </row>
    <row r="148" spans="1:12" x14ac:dyDescent="0.25">
      <c r="A148" s="85"/>
      <c r="B148" s="85"/>
      <c r="C148" s="85"/>
      <c r="D148" s="85"/>
      <c r="E148" s="85"/>
      <c r="F148" s="85"/>
      <c r="G148" s="85"/>
      <c r="H148" s="85"/>
      <c r="I148" s="85"/>
      <c r="J148" s="85"/>
      <c r="K148" s="85"/>
      <c r="L148" s="85"/>
    </row>
  </sheetData>
  <sheetProtection algorithmName="SHA-512" hashValue="9jn0Sql1fm1jU5ZDCZNvmJ1k08nOHA3HNh9PuTT6Jxpge/rdOecyqc1Pe96qEZxPU587RscXY1VFgYGUWcYk4A==" saltValue="VrVXuor7Kg8mN2lC6z2k6g==" spinCount="100000" sheet="1" autoFilter="0"/>
  <autoFilter ref="A11:A125" xr:uid="{00000000-0009-0000-0000-000003000000}"/>
  <mergeCells count="57">
    <mergeCell ref="D120:F120"/>
    <mergeCell ref="D121:F121"/>
    <mergeCell ref="D114:F114"/>
    <mergeCell ref="D115:F115"/>
    <mergeCell ref="D116:F116"/>
    <mergeCell ref="D117:F117"/>
    <mergeCell ref="D118:F118"/>
    <mergeCell ref="D104:J108"/>
    <mergeCell ref="D110:F110"/>
    <mergeCell ref="D112:F112"/>
    <mergeCell ref="D113:F113"/>
    <mergeCell ref="D119:F119"/>
    <mergeCell ref="D90:F90"/>
    <mergeCell ref="D91:F91"/>
    <mergeCell ref="D92:F92"/>
    <mergeCell ref="D93:F93"/>
    <mergeCell ref="G100:H100"/>
    <mergeCell ref="D85:F85"/>
    <mergeCell ref="D86:F86"/>
    <mergeCell ref="D87:F87"/>
    <mergeCell ref="D88:F88"/>
    <mergeCell ref="D89:F89"/>
    <mergeCell ref="D65:F65"/>
    <mergeCell ref="G72:H72"/>
    <mergeCell ref="D76:J80"/>
    <mergeCell ref="D82:F82"/>
    <mergeCell ref="D84:F84"/>
    <mergeCell ref="D60:F60"/>
    <mergeCell ref="D61:F61"/>
    <mergeCell ref="D62:F62"/>
    <mergeCell ref="D63:F63"/>
    <mergeCell ref="D64:F64"/>
    <mergeCell ref="D54:F54"/>
    <mergeCell ref="D56:F56"/>
    <mergeCell ref="D57:F57"/>
    <mergeCell ref="D58:F58"/>
    <mergeCell ref="D59:F59"/>
    <mergeCell ref="D34:F34"/>
    <mergeCell ref="D35:F35"/>
    <mergeCell ref="D36:F36"/>
    <mergeCell ref="G43:H43"/>
    <mergeCell ref="D48:J52"/>
    <mergeCell ref="D29:F29"/>
    <mergeCell ref="D30:F30"/>
    <mergeCell ref="D31:F31"/>
    <mergeCell ref="D32:F32"/>
    <mergeCell ref="D33:F33"/>
    <mergeCell ref="G15:H15"/>
    <mergeCell ref="D19:J23"/>
    <mergeCell ref="D25:F25"/>
    <mergeCell ref="D27:F27"/>
    <mergeCell ref="D28:F28"/>
    <mergeCell ref="C2:J2"/>
    <mergeCell ref="C4:J4"/>
    <mergeCell ref="C7:G7"/>
    <mergeCell ref="C9:J9"/>
    <mergeCell ref="G14:H14"/>
  </mergeCells>
  <conditionalFormatting sqref="G27:I36">
    <cfRule type="expression" dxfId="4" priority="2">
      <formula>AND($D27&lt;&gt;"",G27="")</formula>
    </cfRule>
  </conditionalFormatting>
  <conditionalFormatting sqref="G56:I65">
    <cfRule type="expression" dxfId="3" priority="3">
      <formula>AND($D56&lt;&gt;"",G56="")</formula>
    </cfRule>
  </conditionalFormatting>
  <conditionalFormatting sqref="G84:I93">
    <cfRule type="expression" dxfId="2" priority="4">
      <formula>AND($D84&lt;&gt;"",G84="")</formula>
    </cfRule>
  </conditionalFormatting>
  <conditionalFormatting sqref="G112:I121">
    <cfRule type="expression" dxfId="1" priority="5">
      <formula>AND($D112&lt;&gt;"",G112="")</formula>
    </cfRule>
  </conditionalFormatting>
  <dataValidations count="8">
    <dataValidation allowBlank="1" showErrorMessage="1" sqref="G25 G54 G82 G110" xr:uid="{00000000-0002-0000-0300-000000000000}">
      <formula1>0</formula1>
      <formula2>0</formula2>
    </dataValidation>
    <dataValidation allowBlank="1" showInputMessage="1" showErrorMessage="1" promptTitle="TOTAL" prompt="Be sure to include the total costs including HST, shipping etc." sqref="H25 H54 H82 H110" xr:uid="{00000000-0002-0000-0300-000001000000}">
      <formula1>0</formula1>
      <formula2>0</formula2>
    </dataValidation>
    <dataValidation allowBlank="1" showInputMessage="1" showErrorMessage="1" promptTitle="Eligible Amount" prompt="Eligibility rate is determined after the HST rebate has been applied" sqref="J25 J54 J82 J110" xr:uid="{00000000-0002-0000-0300-000002000000}">
      <formula1>0</formula1>
      <formula2>0</formula2>
    </dataValidation>
    <dataValidation allowBlank="1" showInputMessage="1" showErrorMessage="1" promptTitle="HST" prompt="Input the HST amount for this item" sqref="I25 I54 I82 I110" xr:uid="{00000000-0002-0000-0300-000003000000}">
      <formula1>0</formula1>
      <formula2>0</formula2>
    </dataValidation>
    <dataValidation type="list" allowBlank="1" showInputMessage="1" showErrorMessage="1" sqref="H12 F41 H70 H98" xr:uid="{00000000-0002-0000-0300-000004000000}">
      <formula1>"Yes,No"</formula1>
      <formula2>0</formula2>
    </dataValidation>
    <dataValidation type="list" allowBlank="1" showInputMessage="1" showErrorMessage="1" sqref="D27:F36" xr:uid="{00000000-0002-0000-0300-000005000000}">
      <formula1>"Legal Costs,Moving Costs,Lease Termination,Play-Based Materials,Business Planning Costs,Technology,One-Time Operating,Home Child Care"</formula1>
      <formula2>0</formula2>
    </dataValidation>
    <dataValidation type="list" allowBlank="1" showInputMessage="1" showErrorMessage="1" sqref="D56:F65" xr:uid="{00000000-0002-0000-0300-000006000000}">
      <formula1>"Moving Costs,Lease Termination,Play-Based Materials,Business Planning Costs,Technology,One-Time Operating,Home Child Care"</formula1>
      <formula2>0</formula2>
    </dataValidation>
    <dataValidation type="list" allowBlank="1" showInputMessage="1" showErrorMessage="1" sqref="D84:F93 D112:F121" xr:uid="{00000000-0002-0000-0300-000007000000}">
      <formula1>"Play-Based Materials,Business Planning Costs,Technology,One-Time Operating,Home Child Care"</formula1>
      <formula2>0</formula2>
    </dataValidation>
  </dataValidations>
  <hyperlinks>
    <hyperlink ref="H7" location="'Appendix A'!A1" display="Appendix A" xr:uid="{00000000-0004-0000-0300-000000000000}"/>
    <hyperlink ref="C9" location="'Transf Guideline '!A1" display="Click here for the Transformation Guidelines" xr:uid="{00000000-0004-0000-0300-000001000000}"/>
  </hyperlinks>
  <printOptions horizontalCentered="1"/>
  <pageMargins left="0" right="0" top="0" bottom="0" header="0.51180555555555496" footer="0.51180555555555496"/>
  <pageSetup paperSize="5" scale="43"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D66"/>
  <sheetViews>
    <sheetView zoomScaleNormal="100" zoomScalePageLayoutView="60" workbookViewId="0">
      <selection activeCell="G13" sqref="G13"/>
    </sheetView>
  </sheetViews>
  <sheetFormatPr defaultColWidth="9.140625" defaultRowHeight="15" x14ac:dyDescent="0.25"/>
  <cols>
    <col min="1" max="1" width="9" customWidth="1"/>
    <col min="2" max="2" width="1.7109375" customWidth="1"/>
    <col min="3" max="3" width="4.42578125" customWidth="1"/>
    <col min="4" max="4" width="10.42578125" customWidth="1"/>
    <col min="5" max="5" width="8.85546875" customWidth="1"/>
    <col min="6" max="6" width="8.7109375" customWidth="1"/>
    <col min="7" max="7" width="34.42578125" customWidth="1"/>
    <col min="8" max="8" width="18.28515625" customWidth="1"/>
    <col min="9" max="9" width="44.28515625" customWidth="1"/>
    <col min="10" max="10" width="53.140625" customWidth="1"/>
    <col min="11" max="11" width="19.7109375" customWidth="1"/>
    <col min="12" max="12" width="15.5703125" customWidth="1"/>
    <col min="13" max="13" width="18.5703125" customWidth="1"/>
    <col min="14" max="14" width="3" customWidth="1"/>
    <col min="15" max="15" width="6" customWidth="1"/>
    <col min="16" max="18" width="12.5703125" customWidth="1"/>
    <col min="19" max="19" width="6.42578125" style="6" hidden="1" customWidth="1"/>
    <col min="20" max="20" width="7.28515625" style="6" hidden="1" customWidth="1"/>
    <col min="21" max="21" width="17.5703125" style="7" hidden="1" customWidth="1"/>
    <col min="22" max="22" width="13" style="6" hidden="1" customWidth="1"/>
    <col min="23" max="23" width="10.5703125" customWidth="1"/>
    <col min="24" max="24" width="11.42578125" customWidth="1"/>
    <col min="25" max="25" width="10.5703125" customWidth="1"/>
    <col min="26" max="26" width="9.5703125" customWidth="1"/>
    <col min="28" max="28" width="9.5703125" customWidth="1"/>
    <col min="30" max="30" width="10.5703125" customWidth="1"/>
  </cols>
  <sheetData>
    <row r="1" spans="1:30" x14ac:dyDescent="0.25">
      <c r="A1" s="8" t="s">
        <v>36</v>
      </c>
      <c r="B1" s="148"/>
      <c r="C1" s="197"/>
      <c r="D1" s="197"/>
      <c r="E1" s="197"/>
      <c r="F1" s="197"/>
      <c r="G1" s="197"/>
      <c r="H1" s="197"/>
      <c r="I1" s="197"/>
      <c r="J1" s="197"/>
      <c r="K1" s="197"/>
      <c r="L1" s="197"/>
      <c r="M1" s="197"/>
      <c r="N1" s="149"/>
      <c r="O1" s="10" t="s">
        <v>37</v>
      </c>
      <c r="S1" s="11"/>
      <c r="T1" s="11"/>
      <c r="U1" s="12"/>
      <c r="V1" s="11"/>
    </row>
    <row r="2" spans="1:30" s="16" customFormat="1" ht="21" x14ac:dyDescent="0.35">
      <c r="A2" s="13"/>
      <c r="B2" s="150"/>
      <c r="C2" s="190" t="s">
        <v>84</v>
      </c>
      <c r="D2" s="190"/>
      <c r="E2" s="190"/>
      <c r="F2" s="190"/>
      <c r="G2" s="190"/>
      <c r="H2" s="190"/>
      <c r="I2" s="190"/>
      <c r="J2" s="190"/>
      <c r="K2" s="190"/>
      <c r="L2" s="190"/>
      <c r="M2" s="190"/>
      <c r="N2" s="151"/>
      <c r="O2" s="15"/>
      <c r="S2" s="17"/>
      <c r="T2" s="17"/>
      <c r="U2" s="17"/>
      <c r="V2" s="17"/>
    </row>
    <row r="3" spans="1:30" x14ac:dyDescent="0.25">
      <c r="A3" s="18"/>
      <c r="B3" s="152"/>
      <c r="C3" s="153"/>
      <c r="D3" s="154"/>
      <c r="E3" s="154"/>
      <c r="F3" s="154"/>
      <c r="G3" s="154"/>
      <c r="H3" s="154"/>
      <c r="I3" s="154"/>
      <c r="J3" s="154"/>
      <c r="K3" s="154"/>
      <c r="L3" s="154"/>
      <c r="M3" s="154"/>
      <c r="N3" s="155"/>
      <c r="O3" s="19"/>
      <c r="S3" s="21"/>
      <c r="T3" s="21"/>
      <c r="U3" s="22"/>
      <c r="V3" s="21"/>
    </row>
    <row r="4" spans="1:30" ht="18" customHeight="1" x14ac:dyDescent="0.25">
      <c r="A4" s="18"/>
      <c r="B4" s="152"/>
      <c r="C4" s="191" t="s">
        <v>85</v>
      </c>
      <c r="D4" s="191"/>
      <c r="E4" s="191"/>
      <c r="F4" s="191"/>
      <c r="G4" s="191"/>
      <c r="H4" s="191"/>
      <c r="I4" s="191"/>
      <c r="J4" s="191"/>
      <c r="K4" s="191"/>
      <c r="L4" s="191"/>
      <c r="M4" s="191"/>
      <c r="N4" s="156"/>
      <c r="O4" s="1"/>
      <c r="S4" s="11"/>
      <c r="T4" s="24"/>
      <c r="U4" s="25"/>
      <c r="V4" s="24"/>
    </row>
    <row r="5" spans="1:30" ht="18" customHeight="1" x14ac:dyDescent="0.25">
      <c r="A5" s="18"/>
      <c r="B5" s="152"/>
      <c r="C5" s="280" t="s">
        <v>86</v>
      </c>
      <c r="D5" s="158"/>
      <c r="E5" s="158"/>
      <c r="F5" s="158"/>
      <c r="G5" s="158"/>
      <c r="H5" s="158"/>
      <c r="I5" s="153"/>
      <c r="J5" s="153"/>
      <c r="K5" s="153"/>
      <c r="L5" s="159"/>
      <c r="M5" s="159"/>
      <c r="N5" s="156"/>
      <c r="O5" s="1"/>
      <c r="S5" s="28"/>
      <c r="T5" s="24"/>
      <c r="U5" s="25"/>
      <c r="V5" s="24"/>
    </row>
    <row r="6" spans="1:30" ht="18" customHeight="1" x14ac:dyDescent="0.25">
      <c r="A6" s="18"/>
      <c r="B6" s="152"/>
      <c r="C6" s="280"/>
      <c r="D6" s="158"/>
      <c r="E6" s="158"/>
      <c r="F6" s="158"/>
      <c r="G6" s="158"/>
      <c r="H6" s="158"/>
      <c r="I6" s="153"/>
      <c r="J6" s="153"/>
      <c r="K6" s="153"/>
      <c r="L6" s="159"/>
      <c r="M6" s="159"/>
      <c r="N6" s="156"/>
      <c r="O6" s="1"/>
      <c r="S6" s="28"/>
      <c r="T6" s="24"/>
      <c r="U6" s="25"/>
      <c r="V6" s="24"/>
    </row>
    <row r="7" spans="1:30" ht="18" customHeight="1" x14ac:dyDescent="0.25">
      <c r="A7" s="18"/>
      <c r="B7" s="152"/>
      <c r="C7" s="191" t="s">
        <v>87</v>
      </c>
      <c r="D7" s="191"/>
      <c r="E7" s="191"/>
      <c r="F7" s="191"/>
      <c r="G7" s="191"/>
      <c r="H7" s="191"/>
      <c r="I7" s="191"/>
      <c r="J7" s="191"/>
      <c r="K7" s="191"/>
      <c r="L7" s="191"/>
      <c r="M7" s="191"/>
      <c r="N7" s="156"/>
      <c r="O7" s="1"/>
      <c r="S7" s="28"/>
      <c r="T7" s="24"/>
      <c r="U7" s="25"/>
      <c r="V7" s="24"/>
    </row>
    <row r="8" spans="1:30" ht="18" customHeight="1" x14ac:dyDescent="0.25">
      <c r="A8" s="18"/>
      <c r="B8" s="152"/>
      <c r="C8" s="281" t="s">
        <v>88</v>
      </c>
      <c r="D8" s="281"/>
      <c r="E8" s="281"/>
      <c r="F8" s="281"/>
      <c r="G8" s="281"/>
      <c r="H8" s="281"/>
      <c r="I8" s="160" t="s">
        <v>42</v>
      </c>
      <c r="J8" s="282"/>
      <c r="K8" s="282"/>
      <c r="L8" s="282"/>
      <c r="M8" s="282"/>
      <c r="N8" s="156"/>
      <c r="O8" s="1"/>
      <c r="S8" s="28"/>
      <c r="T8" s="24"/>
      <c r="U8" s="25"/>
      <c r="V8" s="24"/>
    </row>
    <row r="9" spans="1:30" x14ac:dyDescent="0.25">
      <c r="A9" s="18"/>
      <c r="B9" s="152"/>
      <c r="C9" s="153"/>
      <c r="D9" s="158"/>
      <c r="E9" s="158"/>
      <c r="F9" s="158"/>
      <c r="G9" s="158"/>
      <c r="H9" s="158"/>
      <c r="I9" s="153"/>
      <c r="J9" s="153"/>
      <c r="K9" s="153"/>
      <c r="L9" s="159"/>
      <c r="M9" s="159"/>
      <c r="N9" s="156"/>
      <c r="O9" s="1"/>
      <c r="S9" s="28"/>
      <c r="T9" s="24"/>
      <c r="U9" s="25"/>
      <c r="V9" s="24"/>
    </row>
    <row r="10" spans="1:30" ht="18.75" customHeight="1" x14ac:dyDescent="0.25">
      <c r="A10" s="18"/>
      <c r="B10" s="152"/>
      <c r="C10" s="279" t="s">
        <v>89</v>
      </c>
      <c r="D10" s="279"/>
      <c r="E10" s="279"/>
      <c r="F10" s="279"/>
      <c r="G10" s="279"/>
      <c r="H10" s="279"/>
      <c r="I10" s="279"/>
      <c r="J10" s="279"/>
      <c r="K10" s="279"/>
      <c r="L10" s="279"/>
      <c r="M10" s="279"/>
      <c r="N10" s="156"/>
      <c r="O10" s="1"/>
      <c r="S10" s="28"/>
      <c r="T10" s="24"/>
      <c r="U10" s="25"/>
      <c r="V10" s="24"/>
    </row>
    <row r="11" spans="1:30" x14ac:dyDescent="0.25">
      <c r="A11" s="18"/>
      <c r="B11" s="152"/>
      <c r="C11" s="153"/>
      <c r="D11" s="162"/>
      <c r="E11" s="162"/>
      <c r="F11" s="162"/>
      <c r="G11" s="162"/>
      <c r="H11" s="162"/>
      <c r="I11" s="163"/>
      <c r="J11" s="164"/>
      <c r="K11" s="164"/>
      <c r="L11" s="153"/>
      <c r="M11" s="165"/>
      <c r="N11" s="156"/>
      <c r="O11" s="1"/>
      <c r="S11" s="29"/>
      <c r="T11" s="11"/>
      <c r="U11" s="12"/>
      <c r="V11" s="11"/>
    </row>
    <row r="12" spans="1:30" ht="15.75" x14ac:dyDescent="0.25">
      <c r="A12" s="18"/>
      <c r="B12" s="166"/>
      <c r="C12" s="167"/>
      <c r="D12" s="168"/>
      <c r="E12" s="169"/>
      <c r="F12" s="169"/>
      <c r="G12" s="169"/>
      <c r="H12" s="169"/>
      <c r="I12" s="169"/>
      <c r="J12" s="169"/>
      <c r="K12" s="169"/>
      <c r="L12" s="170"/>
      <c r="M12" s="171"/>
      <c r="N12" s="156"/>
      <c r="O12" s="1"/>
      <c r="S12" s="30"/>
      <c r="T12" s="31"/>
      <c r="U12" s="31"/>
      <c r="V12" s="31"/>
    </row>
    <row r="13" spans="1:30" s="36" customFormat="1" ht="121.5" customHeight="1" x14ac:dyDescent="0.25">
      <c r="A13" s="32"/>
      <c r="B13" s="172"/>
      <c r="C13" s="173"/>
      <c r="D13" s="193" t="s">
        <v>90</v>
      </c>
      <c r="E13" s="193"/>
      <c r="F13" s="193"/>
      <c r="G13" s="174" t="s">
        <v>45</v>
      </c>
      <c r="H13" s="175" t="s">
        <v>46</v>
      </c>
      <c r="I13" s="175" t="s">
        <v>91</v>
      </c>
      <c r="J13" s="175" t="s">
        <v>92</v>
      </c>
      <c r="K13" s="175" t="s">
        <v>49</v>
      </c>
      <c r="L13" s="175" t="s">
        <v>50</v>
      </c>
      <c r="M13" s="175" t="s">
        <v>51</v>
      </c>
      <c r="N13" s="176"/>
      <c r="O13" s="35"/>
      <c r="S13" s="37"/>
      <c r="T13" s="37"/>
      <c r="U13" s="38"/>
      <c r="V13" s="37"/>
    </row>
    <row r="14" spans="1:30" s="36" customFormat="1" ht="15.75" x14ac:dyDescent="0.25">
      <c r="A14" s="39" t="s">
        <v>52</v>
      </c>
      <c r="B14" s="172"/>
      <c r="C14" s="40"/>
      <c r="D14" s="41"/>
      <c r="E14" s="42"/>
      <c r="F14" s="43"/>
      <c r="G14" s="44"/>
      <c r="H14" s="45"/>
      <c r="I14" s="45"/>
      <c r="J14" s="45"/>
      <c r="K14" s="45"/>
      <c r="L14" s="45"/>
      <c r="M14" s="45"/>
      <c r="N14" s="176"/>
      <c r="O14" s="35"/>
      <c r="S14" s="46"/>
      <c r="T14" s="46"/>
      <c r="U14" s="47"/>
      <c r="V14" s="46"/>
    </row>
    <row r="15" spans="1:30" ht="21" customHeight="1" x14ac:dyDescent="0.25">
      <c r="A15" s="18" t="str">
        <f t="shared" ref="A15:A44" si="0">IF(OR(D15&lt;&gt;"",H15&lt;&gt;"",I15&lt;&gt;"",J15&lt;&gt;"",K15&lt;&gt;""),"Show","Hide")</f>
        <v>Hide</v>
      </c>
      <c r="B15" s="152"/>
      <c r="C15" s="274">
        <v>1</v>
      </c>
      <c r="D15" s="263"/>
      <c r="E15" s="263"/>
      <c r="F15" s="263"/>
      <c r="G15" s="264"/>
      <c r="H15" s="276"/>
      <c r="I15" s="277"/>
      <c r="J15" s="278"/>
      <c r="K15" s="265"/>
      <c r="L15" s="265"/>
      <c r="M15" s="184">
        <f>K15-(L15*'Cover Page'!$K$5)</f>
        <v>0</v>
      </c>
      <c r="N15" s="176"/>
      <c r="O15" s="50"/>
      <c r="P15" s="5"/>
      <c r="Q15" s="5"/>
      <c r="R15" s="5"/>
      <c r="S15" s="51" t="str">
        <f t="shared" ref="S15:S44" si="1">IF(ISNA(VLOOKUP(H15,$D$58:$E$61,2,FALSE())),"",VLOOKUP(H15,$D$58:$E$61,2,FALSE()))</f>
        <v/>
      </c>
      <c r="T15" s="51" t="str">
        <f>IF(ISNA(VLOOKUP($L15,$H$58:$I$60,2,FALSE())),"",VLOOKUP($L15,$H$58:$I$60,2,FALSE()))</f>
        <v/>
      </c>
      <c r="U15" s="52">
        <f t="shared" ref="U15:U44" si="2">IF(M15&lt;&gt;"",VALUE(M15),0)</f>
        <v>0</v>
      </c>
      <c r="V15" s="52" t="e">
        <f>IF(#REF!&lt;&gt;"",VALUE(#REF!),0)</f>
        <v>#REF!</v>
      </c>
      <c r="W15" s="53"/>
      <c r="X15" s="5"/>
      <c r="Y15" s="5"/>
      <c r="Z15" s="54"/>
      <c r="AB15" s="54"/>
      <c r="AD15" s="53"/>
    </row>
    <row r="16" spans="1:30" ht="21" customHeight="1" x14ac:dyDescent="0.25">
      <c r="A16" s="18" t="str">
        <f t="shared" si="0"/>
        <v>Hide</v>
      </c>
      <c r="B16" s="152"/>
      <c r="C16" s="274">
        <v>2</v>
      </c>
      <c r="D16" s="263"/>
      <c r="E16" s="263"/>
      <c r="F16" s="263"/>
      <c r="G16" s="264"/>
      <c r="H16" s="276"/>
      <c r="I16" s="277"/>
      <c r="J16" s="278"/>
      <c r="K16" s="265"/>
      <c r="L16" s="265"/>
      <c r="M16" s="184">
        <f>K16-(L16*'Cover Page'!$K$5)</f>
        <v>0</v>
      </c>
      <c r="N16" s="176"/>
      <c r="O16" s="50"/>
      <c r="P16" s="5"/>
      <c r="Q16" s="5"/>
      <c r="R16" s="5"/>
      <c r="S16" s="51" t="str">
        <f t="shared" si="1"/>
        <v/>
      </c>
      <c r="T16" s="51" t="str">
        <f t="shared" ref="T16:T44" si="3">IF(ISNA(VLOOKUP($L16,$H$58:$R$60,2,FALSE())),"",VLOOKUP($L16,$H$58:$R$60,2,FALSE()))</f>
        <v/>
      </c>
      <c r="U16" s="52">
        <f t="shared" si="2"/>
        <v>0</v>
      </c>
      <c r="V16" s="52" t="e">
        <f>IF(#REF!&lt;&gt;"",VALUE(#REF!),0)</f>
        <v>#REF!</v>
      </c>
      <c r="W16" s="53"/>
      <c r="X16" s="5"/>
      <c r="Y16" s="5"/>
    </row>
    <row r="17" spans="1:28" ht="21" customHeight="1" x14ac:dyDescent="0.25">
      <c r="A17" s="18" t="str">
        <f t="shared" si="0"/>
        <v>Hide</v>
      </c>
      <c r="B17" s="152"/>
      <c r="C17" s="274">
        <v>3</v>
      </c>
      <c r="D17" s="263"/>
      <c r="E17" s="263"/>
      <c r="F17" s="263"/>
      <c r="G17" s="264"/>
      <c r="H17" s="276"/>
      <c r="I17" s="277"/>
      <c r="J17" s="278"/>
      <c r="K17" s="265"/>
      <c r="L17" s="265"/>
      <c r="M17" s="184">
        <f>K17-(L17*'Cover Page'!$K$5)</f>
        <v>0</v>
      </c>
      <c r="N17" s="176"/>
      <c r="O17" s="50"/>
      <c r="P17" s="5"/>
      <c r="Q17" s="5"/>
      <c r="R17" s="5"/>
      <c r="S17" s="51" t="str">
        <f t="shared" si="1"/>
        <v/>
      </c>
      <c r="T17" s="51" t="str">
        <f t="shared" si="3"/>
        <v/>
      </c>
      <c r="U17" s="52">
        <f t="shared" si="2"/>
        <v>0</v>
      </c>
      <c r="V17" s="52" t="e">
        <f>IF(#REF!&lt;&gt;"",VALUE(#REF!),0)</f>
        <v>#REF!</v>
      </c>
      <c r="W17" s="53"/>
      <c r="X17" s="5"/>
      <c r="Y17" s="5"/>
    </row>
    <row r="18" spans="1:28" ht="21" customHeight="1" x14ac:dyDescent="0.25">
      <c r="A18" s="18" t="str">
        <f t="shared" si="0"/>
        <v>Hide</v>
      </c>
      <c r="B18" s="275"/>
      <c r="C18" s="274">
        <v>4</v>
      </c>
      <c r="D18" s="263"/>
      <c r="E18" s="263"/>
      <c r="F18" s="263"/>
      <c r="G18" s="264"/>
      <c r="H18" s="276"/>
      <c r="I18" s="277"/>
      <c r="J18" s="278"/>
      <c r="K18" s="265"/>
      <c r="L18" s="265"/>
      <c r="M18" s="184">
        <f>K18-(L18*'Cover Page'!$K$5)</f>
        <v>0</v>
      </c>
      <c r="N18" s="176"/>
      <c r="O18" s="50"/>
      <c r="P18" s="5"/>
      <c r="Q18" s="5"/>
      <c r="R18" s="5"/>
      <c r="S18" s="51" t="str">
        <f t="shared" si="1"/>
        <v/>
      </c>
      <c r="T18" s="51" t="str">
        <f t="shared" si="3"/>
        <v/>
      </c>
      <c r="U18" s="52">
        <f t="shared" si="2"/>
        <v>0</v>
      </c>
      <c r="V18" s="52" t="e">
        <f>IF(#REF!&lt;&gt;"",VALUE(#REF!),0)</f>
        <v>#REF!</v>
      </c>
      <c r="W18" s="53"/>
      <c r="X18" s="5"/>
      <c r="Y18" s="5"/>
    </row>
    <row r="19" spans="1:28" ht="21" customHeight="1" x14ac:dyDescent="0.25">
      <c r="A19" s="18" t="str">
        <f t="shared" si="0"/>
        <v>Hide</v>
      </c>
      <c r="B19" s="275"/>
      <c r="C19" s="274">
        <v>5</v>
      </c>
      <c r="D19" s="263"/>
      <c r="E19" s="263"/>
      <c r="F19" s="263"/>
      <c r="G19" s="264"/>
      <c r="H19" s="276"/>
      <c r="I19" s="277"/>
      <c r="J19" s="278"/>
      <c r="K19" s="265"/>
      <c r="L19" s="265"/>
      <c r="M19" s="184">
        <f>K19-(L19*'Cover Page'!$K$5)</f>
        <v>0</v>
      </c>
      <c r="N19" s="176"/>
      <c r="O19" s="50"/>
      <c r="P19" s="5"/>
      <c r="Q19" s="5"/>
      <c r="R19" s="5"/>
      <c r="S19" s="51" t="str">
        <f t="shared" si="1"/>
        <v/>
      </c>
      <c r="T19" s="51" t="str">
        <f t="shared" si="3"/>
        <v/>
      </c>
      <c r="U19" s="52">
        <f t="shared" si="2"/>
        <v>0</v>
      </c>
      <c r="V19" s="52" t="e">
        <f>IF(#REF!&lt;&gt;"",VALUE(#REF!),0)</f>
        <v>#REF!</v>
      </c>
      <c r="W19" s="53"/>
      <c r="X19" s="5"/>
      <c r="Y19" s="5"/>
      <c r="AB19" s="54"/>
    </row>
    <row r="20" spans="1:28" ht="21" customHeight="1" x14ac:dyDescent="0.25">
      <c r="A20" s="18" t="str">
        <f t="shared" si="0"/>
        <v>Hide</v>
      </c>
      <c r="B20" s="275"/>
      <c r="C20" s="274">
        <v>6</v>
      </c>
      <c r="D20" s="263"/>
      <c r="E20" s="263"/>
      <c r="F20" s="263"/>
      <c r="G20" s="264"/>
      <c r="H20" s="276"/>
      <c r="I20" s="277"/>
      <c r="J20" s="278"/>
      <c r="K20" s="265"/>
      <c r="L20" s="265"/>
      <c r="M20" s="184">
        <f>K20-(L20*'Cover Page'!$K$5)</f>
        <v>0</v>
      </c>
      <c r="N20" s="176"/>
      <c r="O20" s="50"/>
      <c r="P20" s="5"/>
      <c r="Q20" s="5"/>
      <c r="R20" s="5"/>
      <c r="S20" s="51" t="str">
        <f t="shared" si="1"/>
        <v/>
      </c>
      <c r="T20" s="51" t="str">
        <f t="shared" si="3"/>
        <v/>
      </c>
      <c r="U20" s="52">
        <f t="shared" si="2"/>
        <v>0</v>
      </c>
      <c r="V20" s="52" t="e">
        <f>IF(#REF!&lt;&gt;"",VALUE(#REF!),0)</f>
        <v>#REF!</v>
      </c>
      <c r="W20" s="53"/>
      <c r="X20" s="5"/>
      <c r="Y20" s="5"/>
      <c r="AB20" s="54"/>
    </row>
    <row r="21" spans="1:28" ht="21" customHeight="1" x14ac:dyDescent="0.25">
      <c r="A21" s="18" t="str">
        <f t="shared" si="0"/>
        <v>Hide</v>
      </c>
      <c r="B21" s="275"/>
      <c r="C21" s="274">
        <v>7</v>
      </c>
      <c r="D21" s="263"/>
      <c r="E21" s="263"/>
      <c r="F21" s="263"/>
      <c r="G21" s="264"/>
      <c r="H21" s="276"/>
      <c r="I21" s="277"/>
      <c r="J21" s="278"/>
      <c r="K21" s="265"/>
      <c r="L21" s="265"/>
      <c r="M21" s="184">
        <f>K21-(L21*'Cover Page'!$K$5)</f>
        <v>0</v>
      </c>
      <c r="N21" s="176"/>
      <c r="O21" s="1"/>
      <c r="S21" s="51" t="str">
        <f t="shared" si="1"/>
        <v/>
      </c>
      <c r="T21" s="51" t="str">
        <f t="shared" si="3"/>
        <v/>
      </c>
      <c r="U21" s="52">
        <f t="shared" si="2"/>
        <v>0</v>
      </c>
      <c r="V21" s="52" t="e">
        <f>IF(#REF!&lt;&gt;"",VALUE(#REF!),0)</f>
        <v>#REF!</v>
      </c>
      <c r="W21" s="53"/>
      <c r="X21" s="5"/>
      <c r="Y21" s="53"/>
    </row>
    <row r="22" spans="1:28" ht="21" customHeight="1" x14ac:dyDescent="0.25">
      <c r="A22" s="18" t="str">
        <f t="shared" si="0"/>
        <v>Hide</v>
      </c>
      <c r="B22" s="275"/>
      <c r="C22" s="274">
        <v>8</v>
      </c>
      <c r="D22" s="263"/>
      <c r="E22" s="263"/>
      <c r="F22" s="263"/>
      <c r="G22" s="264"/>
      <c r="H22" s="276"/>
      <c r="I22" s="277"/>
      <c r="J22" s="278"/>
      <c r="K22" s="265"/>
      <c r="L22" s="265"/>
      <c r="M22" s="184">
        <f>K22-(L22*'Cover Page'!$K$5)</f>
        <v>0</v>
      </c>
      <c r="N22" s="176"/>
      <c r="O22" s="56"/>
      <c r="S22" s="51" t="str">
        <f t="shared" si="1"/>
        <v/>
      </c>
      <c r="T22" s="51" t="str">
        <f t="shared" si="3"/>
        <v/>
      </c>
      <c r="U22" s="52">
        <f t="shared" si="2"/>
        <v>0</v>
      </c>
      <c r="V22" s="52" t="e">
        <f>IF(#REF!&lt;&gt;"",VALUE(#REF!),0)</f>
        <v>#REF!</v>
      </c>
      <c r="W22" s="53"/>
      <c r="X22" s="5"/>
      <c r="Y22" s="53"/>
    </row>
    <row r="23" spans="1:28" ht="21" customHeight="1" x14ac:dyDescent="0.25">
      <c r="A23" s="18" t="str">
        <f t="shared" si="0"/>
        <v>Hide</v>
      </c>
      <c r="B23" s="275"/>
      <c r="C23" s="274">
        <v>9</v>
      </c>
      <c r="D23" s="263"/>
      <c r="E23" s="263"/>
      <c r="F23" s="263"/>
      <c r="G23" s="264"/>
      <c r="H23" s="276"/>
      <c r="I23" s="277"/>
      <c r="J23" s="278"/>
      <c r="K23" s="265"/>
      <c r="L23" s="265"/>
      <c r="M23" s="184">
        <f>K23-(L23*'Cover Page'!$K$5)</f>
        <v>0</v>
      </c>
      <c r="N23" s="176"/>
      <c r="O23" s="56"/>
      <c r="S23" s="51" t="str">
        <f t="shared" si="1"/>
        <v/>
      </c>
      <c r="T23" s="51" t="str">
        <f t="shared" si="3"/>
        <v/>
      </c>
      <c r="U23" s="52">
        <f t="shared" si="2"/>
        <v>0</v>
      </c>
      <c r="V23" s="52" t="e">
        <f>IF(#REF!&lt;&gt;"",VALUE(#REF!),0)</f>
        <v>#REF!</v>
      </c>
      <c r="W23" s="53"/>
      <c r="X23" s="5"/>
      <c r="Y23" s="53"/>
    </row>
    <row r="24" spans="1:28" ht="21" customHeight="1" x14ac:dyDescent="0.25">
      <c r="A24" s="18" t="str">
        <f t="shared" si="0"/>
        <v>Hide</v>
      </c>
      <c r="B24" s="275"/>
      <c r="C24" s="274">
        <v>10</v>
      </c>
      <c r="D24" s="263"/>
      <c r="E24" s="263"/>
      <c r="F24" s="263"/>
      <c r="G24" s="264"/>
      <c r="H24" s="276"/>
      <c r="I24" s="277"/>
      <c r="J24" s="278"/>
      <c r="K24" s="265"/>
      <c r="L24" s="265"/>
      <c r="M24" s="184">
        <f>K24-(L24*'Cover Page'!$K$5)</f>
        <v>0</v>
      </c>
      <c r="N24" s="176"/>
      <c r="O24" s="1"/>
      <c r="S24" s="51" t="str">
        <f t="shared" si="1"/>
        <v/>
      </c>
      <c r="T24" s="51" t="str">
        <f t="shared" si="3"/>
        <v/>
      </c>
      <c r="U24" s="52">
        <f t="shared" si="2"/>
        <v>0</v>
      </c>
      <c r="V24" s="52" t="e">
        <f>IF(#REF!&lt;&gt;"",VALUE(#REF!),0)</f>
        <v>#REF!</v>
      </c>
      <c r="W24" s="53"/>
      <c r="X24" s="5"/>
      <c r="Y24" s="53"/>
    </row>
    <row r="25" spans="1:28" ht="21" customHeight="1" x14ac:dyDescent="0.25">
      <c r="A25" s="18" t="str">
        <f t="shared" si="0"/>
        <v>Hide</v>
      </c>
      <c r="B25" s="275"/>
      <c r="C25" s="274">
        <v>11</v>
      </c>
      <c r="D25" s="263"/>
      <c r="E25" s="263"/>
      <c r="F25" s="263"/>
      <c r="G25" s="264"/>
      <c r="H25" s="276"/>
      <c r="I25" s="277"/>
      <c r="J25" s="278"/>
      <c r="K25" s="265"/>
      <c r="L25" s="265"/>
      <c r="M25" s="184">
        <f>K25-(L25*'Cover Page'!$K$5)</f>
        <v>0</v>
      </c>
      <c r="N25" s="176"/>
      <c r="O25" s="1"/>
      <c r="S25" s="51" t="str">
        <f t="shared" si="1"/>
        <v/>
      </c>
      <c r="T25" s="51" t="str">
        <f t="shared" si="3"/>
        <v/>
      </c>
      <c r="U25" s="52">
        <f t="shared" si="2"/>
        <v>0</v>
      </c>
      <c r="V25" s="52" t="e">
        <f>IF(#REF!&lt;&gt;"",VALUE(#REF!),0)</f>
        <v>#REF!</v>
      </c>
      <c r="W25" s="53"/>
      <c r="X25" s="5"/>
      <c r="Y25" s="53"/>
    </row>
    <row r="26" spans="1:28" ht="21" customHeight="1" x14ac:dyDescent="0.25">
      <c r="A26" s="18" t="str">
        <f t="shared" si="0"/>
        <v>Hide</v>
      </c>
      <c r="B26" s="275"/>
      <c r="C26" s="274">
        <v>12</v>
      </c>
      <c r="D26" s="263"/>
      <c r="E26" s="263"/>
      <c r="F26" s="263"/>
      <c r="G26" s="264"/>
      <c r="H26" s="276"/>
      <c r="I26" s="277"/>
      <c r="J26" s="278"/>
      <c r="K26" s="265"/>
      <c r="L26" s="265"/>
      <c r="M26" s="184">
        <f>K26-(L26*'Cover Page'!$K$5)</f>
        <v>0</v>
      </c>
      <c r="N26" s="176"/>
      <c r="O26" s="1"/>
      <c r="S26" s="51" t="str">
        <f t="shared" si="1"/>
        <v/>
      </c>
      <c r="T26" s="51" t="str">
        <f t="shared" si="3"/>
        <v/>
      </c>
      <c r="U26" s="52">
        <f t="shared" si="2"/>
        <v>0</v>
      </c>
      <c r="V26" s="52" t="e">
        <f>IF(#REF!&lt;&gt;"",VALUE(#REF!),0)</f>
        <v>#REF!</v>
      </c>
      <c r="W26" s="53"/>
      <c r="X26" s="5"/>
      <c r="Y26" s="53"/>
    </row>
    <row r="27" spans="1:28" ht="21" customHeight="1" x14ac:dyDescent="0.25">
      <c r="A27" s="18" t="str">
        <f t="shared" si="0"/>
        <v>Hide</v>
      </c>
      <c r="B27" s="275"/>
      <c r="C27" s="274">
        <v>13</v>
      </c>
      <c r="D27" s="263"/>
      <c r="E27" s="263"/>
      <c r="F27" s="263"/>
      <c r="G27" s="264"/>
      <c r="H27" s="276"/>
      <c r="I27" s="277"/>
      <c r="J27" s="278"/>
      <c r="K27" s="265"/>
      <c r="L27" s="265"/>
      <c r="M27" s="184">
        <f>K27-(L27*'Cover Page'!$K$5)</f>
        <v>0</v>
      </c>
      <c r="N27" s="176"/>
      <c r="O27" s="1"/>
      <c r="S27" s="51" t="str">
        <f t="shared" si="1"/>
        <v/>
      </c>
      <c r="T27" s="51" t="str">
        <f t="shared" si="3"/>
        <v/>
      </c>
      <c r="U27" s="52">
        <f t="shared" si="2"/>
        <v>0</v>
      </c>
      <c r="V27" s="52" t="e">
        <f>IF(#REF!&lt;&gt;"",VALUE(#REF!),0)</f>
        <v>#REF!</v>
      </c>
      <c r="W27" s="53"/>
      <c r="X27" s="5"/>
      <c r="Y27" s="53"/>
    </row>
    <row r="28" spans="1:28" ht="21" customHeight="1" x14ac:dyDescent="0.25">
      <c r="A28" s="18" t="str">
        <f t="shared" si="0"/>
        <v>Hide</v>
      </c>
      <c r="B28" s="275"/>
      <c r="C28" s="274">
        <v>14</v>
      </c>
      <c r="D28" s="263"/>
      <c r="E28" s="263"/>
      <c r="F28" s="263"/>
      <c r="G28" s="264"/>
      <c r="H28" s="276"/>
      <c r="I28" s="277"/>
      <c r="J28" s="278"/>
      <c r="K28" s="265"/>
      <c r="L28" s="265"/>
      <c r="M28" s="184">
        <f>K28-(L28*'Cover Page'!$K$5)</f>
        <v>0</v>
      </c>
      <c r="N28" s="176"/>
      <c r="O28" s="1"/>
      <c r="S28" s="51" t="str">
        <f t="shared" si="1"/>
        <v/>
      </c>
      <c r="T28" s="51" t="str">
        <f t="shared" si="3"/>
        <v/>
      </c>
      <c r="U28" s="52">
        <f t="shared" si="2"/>
        <v>0</v>
      </c>
      <c r="V28" s="52" t="e">
        <f>IF(#REF!&lt;&gt;"",VALUE(#REF!),0)</f>
        <v>#REF!</v>
      </c>
      <c r="W28" s="53"/>
      <c r="X28" s="5"/>
      <c r="Y28" s="53"/>
    </row>
    <row r="29" spans="1:28" ht="21" customHeight="1" x14ac:dyDescent="0.25">
      <c r="A29" s="18" t="str">
        <f t="shared" si="0"/>
        <v>Hide</v>
      </c>
      <c r="B29" s="275"/>
      <c r="C29" s="274">
        <v>15</v>
      </c>
      <c r="D29" s="263"/>
      <c r="E29" s="263"/>
      <c r="F29" s="263"/>
      <c r="G29" s="264"/>
      <c r="H29" s="276"/>
      <c r="I29" s="277"/>
      <c r="J29" s="278"/>
      <c r="K29" s="265"/>
      <c r="L29" s="265"/>
      <c r="M29" s="184">
        <f>K29-(L29*'Cover Page'!$K$5)</f>
        <v>0</v>
      </c>
      <c r="N29" s="176"/>
      <c r="O29" s="1"/>
      <c r="S29" s="51" t="str">
        <f t="shared" si="1"/>
        <v/>
      </c>
      <c r="T29" s="51" t="str">
        <f t="shared" si="3"/>
        <v/>
      </c>
      <c r="U29" s="52">
        <f t="shared" si="2"/>
        <v>0</v>
      </c>
      <c r="V29" s="52" t="e">
        <f>IF(#REF!&lt;&gt;"",VALUE(#REF!),0)</f>
        <v>#REF!</v>
      </c>
      <c r="W29" s="53"/>
      <c r="X29" s="5"/>
      <c r="Y29" s="53"/>
    </row>
    <row r="30" spans="1:28" ht="21" customHeight="1" x14ac:dyDescent="0.25">
      <c r="A30" s="18" t="str">
        <f t="shared" si="0"/>
        <v>Hide</v>
      </c>
      <c r="B30" s="275"/>
      <c r="C30" s="274">
        <v>16</v>
      </c>
      <c r="D30" s="263"/>
      <c r="E30" s="263"/>
      <c r="F30" s="263"/>
      <c r="G30" s="264"/>
      <c r="H30" s="276"/>
      <c r="I30" s="277"/>
      <c r="J30" s="278"/>
      <c r="K30" s="265"/>
      <c r="L30" s="265"/>
      <c r="M30" s="184">
        <f>K30-(L30*'Cover Page'!$K$5)</f>
        <v>0</v>
      </c>
      <c r="N30" s="176"/>
      <c r="O30" s="1"/>
      <c r="S30" s="51" t="str">
        <f t="shared" si="1"/>
        <v/>
      </c>
      <c r="T30" s="51" t="str">
        <f t="shared" si="3"/>
        <v/>
      </c>
      <c r="U30" s="52">
        <f t="shared" si="2"/>
        <v>0</v>
      </c>
      <c r="V30" s="52" t="e">
        <f>IF(#REF!&lt;&gt;"",VALUE(#REF!),0)</f>
        <v>#REF!</v>
      </c>
      <c r="W30" s="53"/>
      <c r="X30" s="5"/>
      <c r="Y30" s="53"/>
    </row>
    <row r="31" spans="1:28" ht="21" customHeight="1" x14ac:dyDescent="0.25">
      <c r="A31" s="18" t="str">
        <f t="shared" si="0"/>
        <v>Hide</v>
      </c>
      <c r="B31" s="275"/>
      <c r="C31" s="274">
        <v>17</v>
      </c>
      <c r="D31" s="263"/>
      <c r="E31" s="263"/>
      <c r="F31" s="263"/>
      <c r="G31" s="264"/>
      <c r="H31" s="276"/>
      <c r="I31" s="277"/>
      <c r="J31" s="278"/>
      <c r="K31" s="265"/>
      <c r="L31" s="265"/>
      <c r="M31" s="184">
        <f>K31-(L31*'Cover Page'!$K$5)</f>
        <v>0</v>
      </c>
      <c r="N31" s="176"/>
      <c r="O31" s="1"/>
      <c r="S31" s="51" t="str">
        <f t="shared" si="1"/>
        <v/>
      </c>
      <c r="T31" s="51" t="str">
        <f t="shared" si="3"/>
        <v/>
      </c>
      <c r="U31" s="52">
        <f t="shared" si="2"/>
        <v>0</v>
      </c>
      <c r="V31" s="52" t="e">
        <f>IF(#REF!&lt;&gt;"",VALUE(#REF!),0)</f>
        <v>#REF!</v>
      </c>
      <c r="W31" s="53"/>
      <c r="X31" s="5"/>
      <c r="Y31" s="53"/>
    </row>
    <row r="32" spans="1:28" ht="21" customHeight="1" x14ac:dyDescent="0.25">
      <c r="A32" s="18" t="str">
        <f t="shared" si="0"/>
        <v>Hide</v>
      </c>
      <c r="B32" s="275"/>
      <c r="C32" s="274">
        <v>18</v>
      </c>
      <c r="D32" s="263"/>
      <c r="E32" s="263"/>
      <c r="F32" s="263"/>
      <c r="G32" s="264"/>
      <c r="H32" s="276"/>
      <c r="I32" s="277"/>
      <c r="J32" s="278"/>
      <c r="K32" s="265"/>
      <c r="L32" s="265"/>
      <c r="M32" s="184">
        <f>K32-(L32*'Cover Page'!$K$5)</f>
        <v>0</v>
      </c>
      <c r="N32" s="176"/>
      <c r="O32" s="1"/>
      <c r="S32" s="51" t="str">
        <f t="shared" si="1"/>
        <v/>
      </c>
      <c r="T32" s="51" t="str">
        <f t="shared" si="3"/>
        <v/>
      </c>
      <c r="U32" s="52">
        <f t="shared" si="2"/>
        <v>0</v>
      </c>
      <c r="V32" s="52" t="e">
        <f>IF(#REF!&lt;&gt;"",VALUE(#REF!),0)</f>
        <v>#REF!</v>
      </c>
      <c r="W32" s="53"/>
      <c r="X32" s="5"/>
      <c r="Y32" s="53"/>
    </row>
    <row r="33" spans="1:25" ht="21" customHeight="1" x14ac:dyDescent="0.25">
      <c r="A33" s="18" t="str">
        <f t="shared" si="0"/>
        <v>Hide</v>
      </c>
      <c r="B33" s="275"/>
      <c r="C33" s="274">
        <v>19</v>
      </c>
      <c r="D33" s="263"/>
      <c r="E33" s="263"/>
      <c r="F33" s="263"/>
      <c r="G33" s="264"/>
      <c r="H33" s="276"/>
      <c r="I33" s="277"/>
      <c r="J33" s="278"/>
      <c r="K33" s="265"/>
      <c r="L33" s="265"/>
      <c r="M33" s="184">
        <f>K33-(L33*'Cover Page'!$K$5)</f>
        <v>0</v>
      </c>
      <c r="N33" s="176"/>
      <c r="O33" s="1"/>
      <c r="S33" s="51" t="str">
        <f t="shared" si="1"/>
        <v/>
      </c>
      <c r="T33" s="51" t="str">
        <f t="shared" si="3"/>
        <v/>
      </c>
      <c r="U33" s="52">
        <f t="shared" si="2"/>
        <v>0</v>
      </c>
      <c r="V33" s="52" t="e">
        <f>IF(#REF!&lt;&gt;"",VALUE(#REF!),0)</f>
        <v>#REF!</v>
      </c>
      <c r="W33" s="53"/>
      <c r="X33" s="5"/>
      <c r="Y33" s="53"/>
    </row>
    <row r="34" spans="1:25" ht="21" customHeight="1" x14ac:dyDescent="0.25">
      <c r="A34" s="18" t="str">
        <f t="shared" si="0"/>
        <v>Hide</v>
      </c>
      <c r="B34" s="275"/>
      <c r="C34" s="274">
        <v>20</v>
      </c>
      <c r="D34" s="263"/>
      <c r="E34" s="263"/>
      <c r="F34" s="263"/>
      <c r="G34" s="264"/>
      <c r="H34" s="276"/>
      <c r="I34" s="277"/>
      <c r="J34" s="278"/>
      <c r="K34" s="265"/>
      <c r="L34" s="265"/>
      <c r="M34" s="184">
        <f>K34-(L34*'Cover Page'!$K$5)</f>
        <v>0</v>
      </c>
      <c r="N34" s="176"/>
      <c r="O34" s="1"/>
      <c r="S34" s="51" t="str">
        <f t="shared" si="1"/>
        <v/>
      </c>
      <c r="T34" s="51" t="str">
        <f t="shared" si="3"/>
        <v/>
      </c>
      <c r="U34" s="52">
        <f t="shared" si="2"/>
        <v>0</v>
      </c>
      <c r="V34" s="52" t="e">
        <f>IF(#REF!&lt;&gt;"",VALUE(#REF!),0)</f>
        <v>#REF!</v>
      </c>
      <c r="W34" s="53"/>
      <c r="X34" s="5"/>
      <c r="Y34" s="53"/>
    </row>
    <row r="35" spans="1:25" ht="21" customHeight="1" x14ac:dyDescent="0.25">
      <c r="A35" s="18" t="str">
        <f t="shared" si="0"/>
        <v>Hide</v>
      </c>
      <c r="B35" s="275"/>
      <c r="C35" s="274">
        <v>21</v>
      </c>
      <c r="D35" s="263"/>
      <c r="E35" s="263"/>
      <c r="F35" s="263"/>
      <c r="G35" s="264"/>
      <c r="H35" s="276"/>
      <c r="I35" s="277"/>
      <c r="J35" s="278"/>
      <c r="K35" s="265"/>
      <c r="L35" s="265"/>
      <c r="M35" s="184">
        <f>K35-(L35*'Cover Page'!$K$5)</f>
        <v>0</v>
      </c>
      <c r="N35" s="176"/>
      <c r="O35" s="1"/>
      <c r="S35" s="51" t="str">
        <f t="shared" si="1"/>
        <v/>
      </c>
      <c r="T35" s="51" t="str">
        <f t="shared" si="3"/>
        <v/>
      </c>
      <c r="U35" s="52">
        <f t="shared" si="2"/>
        <v>0</v>
      </c>
      <c r="V35" s="52" t="e">
        <f>IF(#REF!&lt;&gt;"",VALUE(#REF!),0)</f>
        <v>#REF!</v>
      </c>
      <c r="W35" s="53"/>
      <c r="X35" s="5"/>
      <c r="Y35" s="53"/>
    </row>
    <row r="36" spans="1:25" ht="21" customHeight="1" x14ac:dyDescent="0.25">
      <c r="A36" s="18" t="str">
        <f t="shared" si="0"/>
        <v>Hide</v>
      </c>
      <c r="B36" s="275"/>
      <c r="C36" s="274">
        <v>22</v>
      </c>
      <c r="D36" s="263"/>
      <c r="E36" s="263"/>
      <c r="F36" s="263"/>
      <c r="G36" s="264"/>
      <c r="H36" s="276"/>
      <c r="I36" s="277"/>
      <c r="J36" s="278"/>
      <c r="K36" s="265"/>
      <c r="L36" s="265"/>
      <c r="M36" s="184">
        <f>K36-(L36*'Cover Page'!$K$5)</f>
        <v>0</v>
      </c>
      <c r="N36" s="176"/>
      <c r="O36" s="1"/>
      <c r="S36" s="51" t="str">
        <f t="shared" si="1"/>
        <v/>
      </c>
      <c r="T36" s="51" t="str">
        <f t="shared" si="3"/>
        <v/>
      </c>
      <c r="U36" s="52">
        <f t="shared" si="2"/>
        <v>0</v>
      </c>
      <c r="V36" s="52" t="e">
        <f>IF(#REF!&lt;&gt;"",VALUE(#REF!),0)</f>
        <v>#REF!</v>
      </c>
      <c r="W36" s="53"/>
      <c r="X36" s="5"/>
      <c r="Y36" s="53"/>
    </row>
    <row r="37" spans="1:25" ht="21" customHeight="1" x14ac:dyDescent="0.25">
      <c r="A37" s="18" t="str">
        <f t="shared" si="0"/>
        <v>Hide</v>
      </c>
      <c r="B37" s="275"/>
      <c r="C37" s="274">
        <v>23</v>
      </c>
      <c r="D37" s="263"/>
      <c r="E37" s="263"/>
      <c r="F37" s="263"/>
      <c r="G37" s="264"/>
      <c r="H37" s="276"/>
      <c r="I37" s="277"/>
      <c r="J37" s="278"/>
      <c r="K37" s="265"/>
      <c r="L37" s="265"/>
      <c r="M37" s="184">
        <f>K37-(L37*'Cover Page'!$K$5)</f>
        <v>0</v>
      </c>
      <c r="N37" s="176"/>
      <c r="O37" s="1"/>
      <c r="S37" s="51" t="str">
        <f t="shared" si="1"/>
        <v/>
      </c>
      <c r="T37" s="51" t="str">
        <f t="shared" si="3"/>
        <v/>
      </c>
      <c r="U37" s="52">
        <f t="shared" si="2"/>
        <v>0</v>
      </c>
      <c r="V37" s="52" t="e">
        <f>IF(#REF!&lt;&gt;"",VALUE(#REF!),0)</f>
        <v>#REF!</v>
      </c>
      <c r="W37" s="53"/>
      <c r="X37" s="5"/>
      <c r="Y37" s="53"/>
    </row>
    <row r="38" spans="1:25" ht="21" customHeight="1" x14ac:dyDescent="0.25">
      <c r="A38" s="18" t="str">
        <f t="shared" si="0"/>
        <v>Hide</v>
      </c>
      <c r="B38" s="275"/>
      <c r="C38" s="274">
        <v>24</v>
      </c>
      <c r="D38" s="263"/>
      <c r="E38" s="263"/>
      <c r="F38" s="263"/>
      <c r="G38" s="264"/>
      <c r="H38" s="276"/>
      <c r="I38" s="277"/>
      <c r="J38" s="278"/>
      <c r="K38" s="265"/>
      <c r="L38" s="265"/>
      <c r="M38" s="184">
        <f>K38-(L38*'Cover Page'!$K$5)</f>
        <v>0</v>
      </c>
      <c r="N38" s="176"/>
      <c r="O38" s="1"/>
      <c r="S38" s="51" t="str">
        <f t="shared" si="1"/>
        <v/>
      </c>
      <c r="T38" s="51" t="str">
        <f t="shared" si="3"/>
        <v/>
      </c>
      <c r="U38" s="52">
        <f t="shared" si="2"/>
        <v>0</v>
      </c>
      <c r="V38" s="52" t="e">
        <f>IF(#REF!&lt;&gt;"",VALUE(#REF!),0)</f>
        <v>#REF!</v>
      </c>
      <c r="W38" s="53"/>
      <c r="X38" s="5"/>
      <c r="Y38" s="53"/>
    </row>
    <row r="39" spans="1:25" ht="21" customHeight="1" x14ac:dyDescent="0.25">
      <c r="A39" s="18" t="str">
        <f t="shared" si="0"/>
        <v>Hide</v>
      </c>
      <c r="B39" s="275"/>
      <c r="C39" s="274">
        <v>25</v>
      </c>
      <c r="D39" s="263"/>
      <c r="E39" s="263"/>
      <c r="F39" s="263"/>
      <c r="G39" s="264"/>
      <c r="H39" s="276"/>
      <c r="I39" s="277"/>
      <c r="J39" s="278"/>
      <c r="K39" s="265"/>
      <c r="L39" s="265"/>
      <c r="M39" s="184">
        <f>K39-(L39*'Cover Page'!$K$5)</f>
        <v>0</v>
      </c>
      <c r="N39" s="176"/>
      <c r="O39" s="1"/>
      <c r="S39" s="51" t="str">
        <f t="shared" si="1"/>
        <v/>
      </c>
      <c r="T39" s="51" t="str">
        <f t="shared" si="3"/>
        <v/>
      </c>
      <c r="U39" s="52">
        <f t="shared" si="2"/>
        <v>0</v>
      </c>
      <c r="V39" s="52" t="e">
        <f>IF(#REF!&lt;&gt;"",VALUE(#REF!),0)</f>
        <v>#REF!</v>
      </c>
      <c r="W39" s="53"/>
      <c r="X39" s="5"/>
      <c r="Y39" s="53"/>
    </row>
    <row r="40" spans="1:25" ht="21" customHeight="1" x14ac:dyDescent="0.25">
      <c r="A40" s="18" t="str">
        <f t="shared" si="0"/>
        <v>Hide</v>
      </c>
      <c r="B40" s="275"/>
      <c r="C40" s="274">
        <v>26</v>
      </c>
      <c r="D40" s="263"/>
      <c r="E40" s="263"/>
      <c r="F40" s="263"/>
      <c r="G40" s="264"/>
      <c r="H40" s="276"/>
      <c r="I40" s="277"/>
      <c r="J40" s="278"/>
      <c r="K40" s="265"/>
      <c r="L40" s="265"/>
      <c r="M40" s="184">
        <f>K40-(L40*'Cover Page'!$K$5)</f>
        <v>0</v>
      </c>
      <c r="N40" s="176"/>
      <c r="O40" s="1"/>
      <c r="S40" s="51" t="str">
        <f t="shared" si="1"/>
        <v/>
      </c>
      <c r="T40" s="51" t="str">
        <f t="shared" si="3"/>
        <v/>
      </c>
      <c r="U40" s="52">
        <f t="shared" si="2"/>
        <v>0</v>
      </c>
      <c r="V40" s="52" t="e">
        <f>IF(#REF!&lt;&gt;"",VALUE(#REF!),0)</f>
        <v>#REF!</v>
      </c>
      <c r="W40" s="53"/>
      <c r="X40" s="5"/>
      <c r="Y40" s="53"/>
    </row>
    <row r="41" spans="1:25" ht="21" customHeight="1" x14ac:dyDescent="0.25">
      <c r="A41" s="18" t="str">
        <f t="shared" si="0"/>
        <v>Hide</v>
      </c>
      <c r="B41" s="275"/>
      <c r="C41" s="274">
        <v>27</v>
      </c>
      <c r="D41" s="263"/>
      <c r="E41" s="263"/>
      <c r="F41" s="263"/>
      <c r="G41" s="264"/>
      <c r="H41" s="276"/>
      <c r="I41" s="277"/>
      <c r="J41" s="278"/>
      <c r="K41" s="265"/>
      <c r="L41" s="265"/>
      <c r="M41" s="184">
        <f>K41-(L41*'Cover Page'!$K$5)</f>
        <v>0</v>
      </c>
      <c r="N41" s="176"/>
      <c r="O41" s="1"/>
      <c r="S41" s="51" t="str">
        <f t="shared" si="1"/>
        <v/>
      </c>
      <c r="T41" s="51" t="str">
        <f t="shared" si="3"/>
        <v/>
      </c>
      <c r="U41" s="52">
        <f t="shared" si="2"/>
        <v>0</v>
      </c>
      <c r="V41" s="52" t="e">
        <f>IF(#REF!&lt;&gt;"",VALUE(#REF!),0)</f>
        <v>#REF!</v>
      </c>
      <c r="W41" s="53"/>
      <c r="X41" s="5"/>
      <c r="Y41" s="53"/>
    </row>
    <row r="42" spans="1:25" ht="21" customHeight="1" x14ac:dyDescent="0.25">
      <c r="A42" s="18" t="str">
        <f t="shared" si="0"/>
        <v>Hide</v>
      </c>
      <c r="B42" s="275"/>
      <c r="C42" s="274">
        <v>28</v>
      </c>
      <c r="D42" s="263"/>
      <c r="E42" s="263"/>
      <c r="F42" s="263"/>
      <c r="G42" s="264"/>
      <c r="H42" s="276"/>
      <c r="I42" s="277"/>
      <c r="J42" s="278"/>
      <c r="K42" s="265"/>
      <c r="L42" s="265"/>
      <c r="M42" s="184">
        <f>K42-(L42*'Cover Page'!$K$5)</f>
        <v>0</v>
      </c>
      <c r="N42" s="176"/>
      <c r="O42" s="1"/>
      <c r="S42" s="51" t="str">
        <f t="shared" si="1"/>
        <v/>
      </c>
      <c r="T42" s="51" t="str">
        <f t="shared" si="3"/>
        <v/>
      </c>
      <c r="U42" s="52">
        <f t="shared" si="2"/>
        <v>0</v>
      </c>
      <c r="V42" s="52" t="e">
        <f>IF(#REF!&lt;&gt;"",VALUE(#REF!),0)</f>
        <v>#REF!</v>
      </c>
      <c r="W42" s="53"/>
      <c r="X42" s="5"/>
      <c r="Y42" s="53"/>
    </row>
    <row r="43" spans="1:25" ht="21" customHeight="1" x14ac:dyDescent="0.25">
      <c r="A43" s="18" t="str">
        <f t="shared" si="0"/>
        <v>Hide</v>
      </c>
      <c r="B43" s="275"/>
      <c r="C43" s="274">
        <v>29</v>
      </c>
      <c r="D43" s="263"/>
      <c r="E43" s="263"/>
      <c r="F43" s="263"/>
      <c r="G43" s="264"/>
      <c r="H43" s="276"/>
      <c r="I43" s="277"/>
      <c r="J43" s="278"/>
      <c r="K43" s="265"/>
      <c r="L43" s="265"/>
      <c r="M43" s="184">
        <f>K43-(L43*'Cover Page'!$K$5)</f>
        <v>0</v>
      </c>
      <c r="N43" s="176"/>
      <c r="O43" s="1"/>
      <c r="S43" s="51" t="str">
        <f t="shared" si="1"/>
        <v/>
      </c>
      <c r="T43" s="51" t="str">
        <f t="shared" si="3"/>
        <v/>
      </c>
      <c r="U43" s="52">
        <f t="shared" si="2"/>
        <v>0</v>
      </c>
      <c r="V43" s="52" t="e">
        <f>IF(#REF!&lt;&gt;"",VALUE(#REF!),0)</f>
        <v>#REF!</v>
      </c>
      <c r="W43" s="53"/>
      <c r="X43" s="5"/>
      <c r="Y43" s="53"/>
    </row>
    <row r="44" spans="1:25" ht="21" customHeight="1" x14ac:dyDescent="0.25">
      <c r="A44" s="18" t="str">
        <f t="shared" si="0"/>
        <v>Hide</v>
      </c>
      <c r="B44" s="275"/>
      <c r="C44" s="274">
        <v>30</v>
      </c>
      <c r="D44" s="263"/>
      <c r="E44" s="263"/>
      <c r="F44" s="263"/>
      <c r="G44" s="264"/>
      <c r="H44" s="276"/>
      <c r="I44" s="277"/>
      <c r="J44" s="278"/>
      <c r="K44" s="265"/>
      <c r="L44" s="265"/>
      <c r="M44" s="184">
        <f>K44-(L44*'Cover Page'!$K$5)</f>
        <v>0</v>
      </c>
      <c r="N44" s="156"/>
      <c r="O44" s="1"/>
      <c r="S44" s="51" t="str">
        <f t="shared" si="1"/>
        <v/>
      </c>
      <c r="T44" s="51" t="str">
        <f t="shared" si="3"/>
        <v/>
      </c>
      <c r="U44" s="52">
        <f t="shared" si="2"/>
        <v>0</v>
      </c>
      <c r="V44" s="52" t="e">
        <f>IF(#REF!&lt;&gt;"",VALUE(#REF!),0)</f>
        <v>#REF!</v>
      </c>
      <c r="W44" s="53"/>
      <c r="X44" s="5"/>
      <c r="Y44" s="53"/>
    </row>
    <row r="45" spans="1:25" x14ac:dyDescent="0.25">
      <c r="A45" s="57"/>
      <c r="B45" s="218"/>
      <c r="C45" s="220"/>
      <c r="D45" s="220"/>
      <c r="E45" s="220"/>
      <c r="F45" s="153"/>
      <c r="G45" s="153"/>
      <c r="H45" s="153"/>
      <c r="I45" s="153"/>
      <c r="J45" s="158"/>
      <c r="K45" s="153"/>
      <c r="L45" s="221"/>
      <c r="M45" s="268"/>
      <c r="N45" s="156"/>
      <c r="O45" s="1"/>
      <c r="S45" s="11"/>
      <c r="T45" s="62"/>
      <c r="U45" s="63"/>
      <c r="V45" s="64"/>
    </row>
    <row r="46" spans="1:25" ht="36" x14ac:dyDescent="0.25">
      <c r="A46" s="57"/>
      <c r="B46" s="152"/>
      <c r="C46" s="224"/>
      <c r="D46" s="224"/>
      <c r="E46" s="224"/>
      <c r="F46" s="224"/>
      <c r="G46" s="224"/>
      <c r="H46" s="224"/>
      <c r="I46" s="153"/>
      <c r="J46" s="269" t="s">
        <v>53</v>
      </c>
      <c r="K46" s="226" t="s">
        <v>54</v>
      </c>
      <c r="L46" s="226" t="s">
        <v>55</v>
      </c>
      <c r="M46" s="270" t="s">
        <v>56</v>
      </c>
      <c r="N46" s="156"/>
      <c r="O46" s="1"/>
      <c r="S46" s="11"/>
      <c r="T46" s="11"/>
      <c r="U46" s="12"/>
      <c r="V46" s="11"/>
    </row>
    <row r="47" spans="1:25" ht="18" x14ac:dyDescent="0.25">
      <c r="A47" s="57"/>
      <c r="B47" s="152"/>
      <c r="C47" s="224"/>
      <c r="D47" s="224"/>
      <c r="E47" s="224"/>
      <c r="F47" s="224"/>
      <c r="G47" s="224"/>
      <c r="H47" s="224"/>
      <c r="I47" s="153"/>
      <c r="J47" s="248"/>
      <c r="K47" s="271">
        <f>SUM(K15:K44)</f>
        <v>0</v>
      </c>
      <c r="L47" s="271">
        <f>SUM(L15:L44)</f>
        <v>0</v>
      </c>
      <c r="M47" s="272">
        <f>SUM(M15:M44)</f>
        <v>0</v>
      </c>
      <c r="N47" s="156"/>
      <c r="O47" s="1"/>
      <c r="S47" s="11"/>
      <c r="T47" s="11"/>
      <c r="U47" s="12"/>
      <c r="V47" s="11"/>
    </row>
    <row r="48" spans="1:25" x14ac:dyDescent="0.25">
      <c r="A48" s="18"/>
      <c r="B48" s="248"/>
      <c r="C48" s="249"/>
      <c r="D48" s="249"/>
      <c r="E48" s="249"/>
      <c r="F48" s="249"/>
      <c r="G48" s="249"/>
      <c r="H48" s="249"/>
      <c r="I48" s="249"/>
      <c r="J48" s="249"/>
      <c r="K48" s="249"/>
      <c r="L48" s="249"/>
      <c r="M48" s="249"/>
      <c r="N48" s="250"/>
      <c r="O48" s="1"/>
      <c r="S48" s="11"/>
      <c r="T48" s="11"/>
      <c r="U48" s="12"/>
      <c r="V48" s="11"/>
    </row>
    <row r="49" spans="1:22" x14ac:dyDescent="0.25">
      <c r="A49" s="1"/>
      <c r="B49" s="1"/>
      <c r="C49" s="1"/>
      <c r="D49" s="1"/>
      <c r="E49" s="1"/>
      <c r="F49" s="1"/>
      <c r="G49" s="1"/>
      <c r="H49" s="1"/>
      <c r="I49" s="1"/>
      <c r="J49" s="1"/>
      <c r="K49" s="1"/>
      <c r="L49" s="1"/>
      <c r="M49" s="1"/>
      <c r="N49" s="1"/>
      <c r="O49" s="1"/>
    </row>
    <row r="50" spans="1:22" x14ac:dyDescent="0.25">
      <c r="A50" s="85"/>
      <c r="B50" s="85"/>
      <c r="C50" s="85"/>
      <c r="D50" s="85"/>
      <c r="E50" s="85"/>
      <c r="F50" s="85"/>
      <c r="G50" s="85"/>
      <c r="H50" s="85"/>
      <c r="I50" s="85"/>
      <c r="J50" s="85"/>
      <c r="K50" s="85"/>
      <c r="L50" s="85"/>
      <c r="M50" s="85"/>
      <c r="N50" s="85"/>
      <c r="O50" s="85"/>
    </row>
    <row r="51" spans="1:22" x14ac:dyDescent="0.25">
      <c r="A51" s="85"/>
      <c r="B51" s="85"/>
      <c r="C51" s="85"/>
      <c r="D51" s="85"/>
      <c r="E51" s="85"/>
      <c r="F51" s="85"/>
      <c r="G51" s="85"/>
      <c r="H51" s="85"/>
      <c r="I51" s="85"/>
      <c r="J51" s="85"/>
      <c r="K51" s="85"/>
      <c r="L51" s="85"/>
      <c r="M51" s="85"/>
      <c r="N51" s="85"/>
      <c r="O51" s="85"/>
    </row>
    <row r="52" spans="1:22" x14ac:dyDescent="0.25">
      <c r="A52" s="85"/>
      <c r="B52" s="85"/>
      <c r="C52" s="85"/>
      <c r="D52" s="85"/>
      <c r="E52" s="85"/>
      <c r="F52" s="85"/>
      <c r="G52" s="85"/>
      <c r="H52" s="85"/>
      <c r="I52" s="85"/>
      <c r="J52" s="85"/>
      <c r="K52" s="85"/>
      <c r="L52" s="85"/>
      <c r="M52" s="85"/>
      <c r="N52" s="85"/>
      <c r="O52" s="85"/>
    </row>
    <row r="53" spans="1:22" x14ac:dyDescent="0.25">
      <c r="A53" s="85"/>
      <c r="B53" s="85"/>
      <c r="C53" s="85"/>
      <c r="D53" s="85"/>
      <c r="E53" s="85"/>
      <c r="F53" s="85"/>
      <c r="G53" s="85"/>
      <c r="H53" s="85"/>
      <c r="I53" s="85"/>
      <c r="J53" s="85"/>
      <c r="K53" s="85"/>
      <c r="L53" s="85"/>
      <c r="M53" s="85"/>
      <c r="N53" s="85"/>
      <c r="O53" s="85"/>
    </row>
    <row r="54" spans="1:22" x14ac:dyDescent="0.25">
      <c r="A54" s="85"/>
      <c r="B54" s="85"/>
      <c r="C54" s="85"/>
      <c r="D54" s="85"/>
      <c r="E54" s="85"/>
      <c r="F54" s="85"/>
      <c r="G54" s="85"/>
      <c r="H54" s="85"/>
      <c r="I54" s="85"/>
      <c r="J54" s="85"/>
      <c r="K54" s="85"/>
      <c r="L54" s="85"/>
      <c r="M54" s="85"/>
      <c r="N54" s="85"/>
      <c r="O54" s="85"/>
    </row>
    <row r="55" spans="1:22" x14ac:dyDescent="0.25">
      <c r="A55" s="85"/>
      <c r="B55" s="85"/>
      <c r="C55" s="85"/>
      <c r="D55" s="85"/>
      <c r="E55" s="85"/>
      <c r="F55" s="85"/>
      <c r="G55" s="85"/>
      <c r="H55" s="85"/>
      <c r="I55" s="85"/>
      <c r="J55" s="85"/>
      <c r="K55" s="85"/>
      <c r="L55" s="85"/>
      <c r="M55" s="85"/>
      <c r="N55" s="85"/>
      <c r="O55" s="85"/>
    </row>
    <row r="56" spans="1:22" x14ac:dyDescent="0.25">
      <c r="A56" s="85"/>
      <c r="B56" s="85"/>
      <c r="C56" s="85"/>
      <c r="D56" s="85"/>
      <c r="E56" s="85"/>
      <c r="F56" s="85"/>
      <c r="G56" s="85"/>
      <c r="H56" s="85"/>
      <c r="I56" s="85"/>
      <c r="J56" s="85"/>
      <c r="K56" s="85"/>
      <c r="L56" s="85"/>
      <c r="M56" s="85"/>
      <c r="N56" s="85"/>
      <c r="O56" s="85"/>
    </row>
    <row r="57" spans="1:22" ht="14.25" customHeight="1" x14ac:dyDescent="0.25">
      <c r="A57" s="85"/>
      <c r="B57" s="85"/>
      <c r="C57" s="85"/>
      <c r="D57" s="85"/>
      <c r="E57" s="85"/>
      <c r="F57" s="85"/>
      <c r="G57" s="85"/>
      <c r="H57" s="85"/>
      <c r="I57" s="85"/>
      <c r="J57" s="85"/>
      <c r="K57" s="85"/>
      <c r="L57" s="85"/>
      <c r="M57" s="85"/>
      <c r="N57" s="85"/>
      <c r="O57" s="85"/>
    </row>
    <row r="58" spans="1:22" ht="15.75" hidden="1" x14ac:dyDescent="0.25">
      <c r="A58" s="86"/>
      <c r="B58" s="10"/>
      <c r="C58" s="87"/>
      <c r="D58" s="88" t="s">
        <v>57</v>
      </c>
      <c r="E58" s="89">
        <v>1</v>
      </c>
      <c r="F58" s="88"/>
      <c r="G58" s="88"/>
      <c r="H58" s="88" t="s">
        <v>58</v>
      </c>
      <c r="I58" s="90">
        <v>1</v>
      </c>
      <c r="J58" s="87"/>
      <c r="K58" s="87"/>
      <c r="L58" s="87"/>
      <c r="M58" s="87"/>
      <c r="N58" s="10"/>
      <c r="O58" s="85"/>
      <c r="T58" s="79"/>
      <c r="U58" s="80"/>
      <c r="V58" s="79"/>
    </row>
    <row r="59" spans="1:22" ht="15.75" hidden="1" x14ac:dyDescent="0.25">
      <c r="A59" s="86"/>
      <c r="B59" s="10"/>
      <c r="C59" s="87"/>
      <c r="D59" s="88" t="s">
        <v>59</v>
      </c>
      <c r="E59" s="89">
        <v>2</v>
      </c>
      <c r="F59" s="88"/>
      <c r="G59" s="88"/>
      <c r="H59" s="88" t="s">
        <v>60</v>
      </c>
      <c r="I59" s="90">
        <v>2</v>
      </c>
      <c r="J59" s="87"/>
      <c r="K59" s="87"/>
      <c r="L59" s="87"/>
      <c r="M59" s="87"/>
      <c r="N59" s="10"/>
      <c r="O59" s="85"/>
      <c r="T59" s="79"/>
      <c r="U59" s="80"/>
      <c r="V59" s="79"/>
    </row>
    <row r="60" spans="1:22" ht="15.75" hidden="1" x14ac:dyDescent="0.25">
      <c r="A60" s="86"/>
      <c r="B60" s="10"/>
      <c r="C60" s="87"/>
      <c r="D60" s="88" t="s">
        <v>61</v>
      </c>
      <c r="E60" s="89">
        <v>3</v>
      </c>
      <c r="F60" s="88"/>
      <c r="G60" s="88"/>
      <c r="H60" s="88" t="s">
        <v>62</v>
      </c>
      <c r="I60" s="90">
        <v>3</v>
      </c>
      <c r="J60" s="87"/>
      <c r="K60" s="87"/>
      <c r="L60" s="87"/>
      <c r="M60" s="87"/>
      <c r="N60" s="10"/>
      <c r="O60" s="85"/>
      <c r="T60" s="79"/>
      <c r="U60" s="80"/>
      <c r="V60" s="79"/>
    </row>
    <row r="61" spans="1:22" ht="15.75" hidden="1" x14ac:dyDescent="0.25">
      <c r="A61" s="86"/>
      <c r="B61" s="10"/>
      <c r="C61" s="87"/>
      <c r="D61" s="88" t="s">
        <v>63</v>
      </c>
      <c r="E61" s="89">
        <v>4</v>
      </c>
      <c r="F61" s="88"/>
      <c r="G61" s="88"/>
      <c r="H61" s="88"/>
      <c r="I61" s="87"/>
      <c r="J61" s="87"/>
      <c r="K61" s="87"/>
      <c r="L61" s="87"/>
      <c r="M61" s="87"/>
      <c r="N61" s="10"/>
      <c r="O61" s="85"/>
      <c r="S61" s="79"/>
      <c r="T61" s="79"/>
      <c r="U61" s="80"/>
      <c r="V61" s="79"/>
    </row>
    <row r="62" spans="1:22" hidden="1" x14ac:dyDescent="0.25">
      <c r="A62" s="85"/>
      <c r="B62" s="85"/>
      <c r="C62" s="85"/>
      <c r="D62" s="85"/>
      <c r="E62" s="85"/>
      <c r="F62" s="85"/>
      <c r="G62" s="85"/>
      <c r="H62" s="85"/>
      <c r="I62" s="85"/>
      <c r="J62" s="85"/>
      <c r="K62" s="85"/>
      <c r="L62" s="85"/>
      <c r="M62" s="85"/>
      <c r="N62" s="85"/>
      <c r="O62" s="85"/>
    </row>
    <row r="63" spans="1:22" x14ac:dyDescent="0.25">
      <c r="A63" s="85"/>
      <c r="B63" s="85"/>
      <c r="C63" s="85"/>
      <c r="D63" s="85"/>
      <c r="E63" s="85"/>
      <c r="F63" s="85"/>
      <c r="G63" s="85"/>
      <c r="H63" s="85"/>
      <c r="I63" s="85"/>
      <c r="J63" s="85"/>
      <c r="K63" s="85"/>
      <c r="L63" s="85"/>
      <c r="M63" s="85"/>
      <c r="N63" s="85"/>
      <c r="O63" s="85"/>
    </row>
    <row r="64" spans="1:22" x14ac:dyDescent="0.25">
      <c r="A64" s="85"/>
      <c r="B64" s="85"/>
      <c r="C64" s="85"/>
      <c r="D64" s="85"/>
      <c r="E64" s="85"/>
      <c r="F64" s="85"/>
      <c r="G64" s="85"/>
      <c r="H64" s="85"/>
      <c r="I64" s="85"/>
      <c r="J64" s="85"/>
      <c r="K64" s="85"/>
      <c r="L64" s="85"/>
      <c r="M64" s="85"/>
      <c r="N64" s="85"/>
      <c r="O64" s="85"/>
    </row>
    <row r="65" spans="1:15" x14ac:dyDescent="0.25">
      <c r="A65" s="85"/>
      <c r="B65" s="85"/>
      <c r="C65" s="85"/>
      <c r="D65" s="85"/>
      <c r="E65" s="85"/>
      <c r="F65" s="85"/>
      <c r="G65" s="85"/>
      <c r="H65" s="85"/>
      <c r="I65" s="85"/>
      <c r="J65" s="85"/>
      <c r="K65" s="85"/>
      <c r="L65" s="85"/>
      <c r="M65" s="85"/>
      <c r="N65" s="85"/>
      <c r="O65" s="85"/>
    </row>
    <row r="66" spans="1:15" x14ac:dyDescent="0.25">
      <c r="A66" s="85"/>
      <c r="B66" s="85"/>
      <c r="C66" s="85"/>
      <c r="D66" s="85"/>
      <c r="E66" s="85"/>
      <c r="F66" s="85"/>
      <c r="G66" s="85"/>
      <c r="H66" s="85"/>
      <c r="I66" s="85"/>
      <c r="J66" s="85"/>
      <c r="K66" s="85"/>
      <c r="L66" s="85"/>
      <c r="M66" s="85"/>
      <c r="N66" s="85"/>
      <c r="O66" s="85"/>
    </row>
  </sheetData>
  <sheetProtection algorithmName="SHA-512" hashValue="s/qEyPpSy02x8WrEO6jh09J7ngCnBS1eX6ec4yStBdoBDPbA2Kc9vB3tnimvxAdGjSPm2uJQ2Hrgpff5uQ96DQ==" saltValue="HIgJe/BUMIXrDvwSV6oyZA==" spinCount="100000" sheet="1" autoFilter="0"/>
  <autoFilter ref="A14:A44" xr:uid="{00000000-0009-0000-0000-000005000000}"/>
  <mergeCells count="36">
    <mergeCell ref="D44:F44"/>
    <mergeCell ref="D39:F39"/>
    <mergeCell ref="D40:F40"/>
    <mergeCell ref="D41:F41"/>
    <mergeCell ref="D42:F42"/>
    <mergeCell ref="D43:F43"/>
    <mergeCell ref="D34:F34"/>
    <mergeCell ref="D35:F35"/>
    <mergeCell ref="D36:F36"/>
    <mergeCell ref="D37:F37"/>
    <mergeCell ref="D38:F38"/>
    <mergeCell ref="D29:F29"/>
    <mergeCell ref="D30:F30"/>
    <mergeCell ref="D31:F31"/>
    <mergeCell ref="D32:F32"/>
    <mergeCell ref="D33:F33"/>
    <mergeCell ref="D24:F24"/>
    <mergeCell ref="D25:F25"/>
    <mergeCell ref="D26:F26"/>
    <mergeCell ref="D27:F27"/>
    <mergeCell ref="D28:F28"/>
    <mergeCell ref="D19:F19"/>
    <mergeCell ref="D20:F20"/>
    <mergeCell ref="D21:F21"/>
    <mergeCell ref="D22:F22"/>
    <mergeCell ref="D23:F23"/>
    <mergeCell ref="D13:F13"/>
    <mergeCell ref="D15:F15"/>
    <mergeCell ref="D16:F16"/>
    <mergeCell ref="D17:F17"/>
    <mergeCell ref="D18:F18"/>
    <mergeCell ref="C2:M2"/>
    <mergeCell ref="C4:M4"/>
    <mergeCell ref="C7:M7"/>
    <mergeCell ref="C8:H8"/>
    <mergeCell ref="C10:M10"/>
  </mergeCells>
  <conditionalFormatting sqref="G15:L44">
    <cfRule type="expression" dxfId="0" priority="2">
      <formula>AND($D15&lt;&gt;"",G15="")</formula>
    </cfRule>
  </conditionalFormatting>
  <dataValidations count="5">
    <dataValidation allowBlank="1" showInputMessage="1" showErrorMessage="1" prompt="Be sure to include the total costs including HST, shipping etc." sqref="K15:K44" xr:uid="{00000000-0002-0000-0500-000000000000}">
      <formula1>0</formula1>
      <formula2>0</formula2>
    </dataValidation>
    <dataValidation allowBlank="1" showInputMessage="1" showErrorMessage="1" prompt="Input the HST amount for this item" sqref="L15:L44" xr:uid="{00000000-0002-0000-0500-000001000000}">
      <formula1>0</formula1>
      <formula2>0</formula2>
    </dataValidation>
    <dataValidation type="list" allowBlank="1" showInputMessage="1" showErrorMessage="1" sqref="D15:F44" xr:uid="{00000000-0002-0000-0500-000002000000}">
      <formula1>"Play-Based,Non-Consumable"</formula1>
      <formula2>0</formula2>
    </dataValidation>
    <dataValidation type="list" allowBlank="1" showInputMessage="1" showErrorMessage="1" sqref="H45:H47" xr:uid="{00000000-0002-0000-0500-000003000000}">
      <formula1>"RECE,Non-RECE,Supervisor,Child Ratio"</formula1>
      <formula2>0</formula2>
    </dataValidation>
    <dataValidation allowBlank="1" showInputMessage="1" showErrorMessage="1" prompt="There is no need to itemize each individual item.  You could enter toys for new infant room, for example or equipment for new infant room (this would include cribs, rocking chair etc.)_x000a__x000a_" sqref="I13" xr:uid="{00000000-0002-0000-0500-000004000000}">
      <formula1>0</formula1>
      <formula2>0</formula2>
    </dataValidation>
  </dataValidations>
  <hyperlinks>
    <hyperlink ref="I8" location="'Appendix A'!A1" display="Appendix A" xr:uid="{00000000-0004-0000-0500-000000000000}"/>
    <hyperlink ref="C10" location="'PBME Guideline'!A1" display="Click here for the Play-Based Materials and Equipment Guidelines" xr:uid="{00000000-0004-0000-0500-000001000000}"/>
  </hyperlinks>
  <printOptions horizontalCentered="1"/>
  <pageMargins left="0" right="0" top="0" bottom="0" header="0.51180555555555496" footer="0.51180555555555496"/>
  <pageSetup scale="57"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182"/>
  <sheetViews>
    <sheetView zoomScaleNormal="100" zoomScalePageLayoutView="60" workbookViewId="0">
      <selection activeCell="A22" sqref="A22"/>
    </sheetView>
  </sheetViews>
  <sheetFormatPr defaultColWidth="9.140625" defaultRowHeight="15" x14ac:dyDescent="0.25"/>
  <cols>
    <col min="1" max="3" width="60.7109375" customWidth="1"/>
  </cols>
  <sheetData>
    <row r="1" spans="1:3" ht="24.75" customHeight="1" x14ac:dyDescent="0.25">
      <c r="A1" s="283" t="s">
        <v>93</v>
      </c>
      <c r="B1" s="283"/>
      <c r="C1" s="283"/>
    </row>
    <row r="2" spans="1:3" ht="18" customHeight="1" x14ac:dyDescent="0.25">
      <c r="A2" s="93"/>
      <c r="B2" s="93"/>
      <c r="C2" s="94"/>
    </row>
    <row r="3" spans="1:3" s="92" customFormat="1" ht="18" customHeight="1" x14ac:dyDescent="0.25">
      <c r="A3" s="97" t="s">
        <v>94</v>
      </c>
      <c r="B3" s="97"/>
      <c r="C3" s="97"/>
    </row>
    <row r="4" spans="1:3" s="92" customFormat="1" ht="18" customHeight="1" x14ac:dyDescent="0.25">
      <c r="A4" s="113" t="s">
        <v>95</v>
      </c>
      <c r="B4" s="113"/>
      <c r="C4" s="97"/>
    </row>
    <row r="5" spans="1:3" s="92" customFormat="1" ht="18" customHeight="1" x14ac:dyDescent="0.25">
      <c r="A5" s="114" t="s">
        <v>96</v>
      </c>
      <c r="B5" s="114"/>
      <c r="C5" s="97"/>
    </row>
    <row r="6" spans="1:3" s="92" customFormat="1" ht="18" customHeight="1" x14ac:dyDescent="0.25">
      <c r="A6" s="97"/>
      <c r="B6" s="97"/>
      <c r="C6" s="97"/>
    </row>
    <row r="7" spans="1:3" s="92" customFormat="1" ht="18" customHeight="1" x14ac:dyDescent="0.25">
      <c r="A7" s="116" t="s">
        <v>97</v>
      </c>
      <c r="B7" s="116"/>
      <c r="C7" s="97"/>
    </row>
    <row r="8" spans="1:3" s="92" customFormat="1" ht="18" customHeight="1" x14ac:dyDescent="0.25">
      <c r="A8" s="97" t="s">
        <v>98</v>
      </c>
      <c r="B8" s="97"/>
      <c r="C8" s="97"/>
    </row>
    <row r="9" spans="1:3" s="92" customFormat="1" ht="18" customHeight="1" x14ac:dyDescent="0.25">
      <c r="A9" s="101"/>
      <c r="B9" s="101"/>
      <c r="C9" s="93"/>
    </row>
    <row r="10" spans="1:3" s="92" customFormat="1" ht="18" customHeight="1" x14ac:dyDescent="0.25">
      <c r="A10" s="284" t="s">
        <v>99</v>
      </c>
      <c r="B10" s="284"/>
      <c r="C10" s="286"/>
    </row>
    <row r="11" spans="1:3" s="92" customFormat="1" ht="18" customHeight="1" x14ac:dyDescent="0.25">
      <c r="A11" s="115" t="s">
        <v>190</v>
      </c>
      <c r="B11" s="91"/>
    </row>
    <row r="12" spans="1:3" s="92" customFormat="1" ht="18" customHeight="1" x14ac:dyDescent="0.25">
      <c r="A12" s="115" t="s">
        <v>191</v>
      </c>
      <c r="B12" s="91"/>
    </row>
    <row r="13" spans="1:3" s="92" customFormat="1" ht="18" customHeight="1" x14ac:dyDescent="0.25">
      <c r="A13" s="115" t="s">
        <v>192</v>
      </c>
      <c r="B13" s="119"/>
    </row>
    <row r="14" spans="1:3" s="92" customFormat="1" ht="18" customHeight="1" x14ac:dyDescent="0.25">
      <c r="A14" s="115" t="s">
        <v>193</v>
      </c>
      <c r="B14" s="119"/>
    </row>
    <row r="15" spans="1:3" s="92" customFormat="1" ht="18" customHeight="1" x14ac:dyDescent="0.25">
      <c r="A15" s="115" t="s">
        <v>189</v>
      </c>
      <c r="B15" s="119"/>
    </row>
    <row r="16" spans="1:3" s="92" customFormat="1" ht="18" customHeight="1" x14ac:dyDescent="0.25">
      <c r="A16" s="115" t="s">
        <v>188</v>
      </c>
      <c r="B16" s="119"/>
    </row>
    <row r="17" spans="1:3" s="92" customFormat="1" ht="18" customHeight="1" x14ac:dyDescent="0.25">
      <c r="A17" s="120" t="s">
        <v>231</v>
      </c>
      <c r="B17" s="93"/>
    </row>
    <row r="18" spans="1:3" s="92" customFormat="1" ht="18" customHeight="1" x14ac:dyDescent="0.25">
      <c r="A18" s="115" t="s">
        <v>194</v>
      </c>
      <c r="B18" s="119"/>
    </row>
    <row r="19" spans="1:3" s="92" customFormat="1" ht="18" customHeight="1" x14ac:dyDescent="0.25">
      <c r="A19" s="115" t="s">
        <v>253</v>
      </c>
      <c r="B19" s="119"/>
    </row>
    <row r="20" spans="1:3" s="92" customFormat="1" ht="18" customHeight="1" x14ac:dyDescent="0.25">
      <c r="A20" s="115" t="s">
        <v>254</v>
      </c>
      <c r="B20" s="119"/>
    </row>
    <row r="21" spans="1:3" s="92" customFormat="1" ht="18" customHeight="1" x14ac:dyDescent="0.25">
      <c r="A21" s="115" t="s">
        <v>255</v>
      </c>
      <c r="B21" s="119"/>
    </row>
    <row r="22" spans="1:3" s="92" customFormat="1" ht="18" customHeight="1" x14ac:dyDescent="0.25">
      <c r="A22" s="115" t="s">
        <v>195</v>
      </c>
      <c r="B22" s="119"/>
    </row>
    <row r="23" spans="1:3" s="92" customFormat="1" ht="18" customHeight="1" x14ac:dyDescent="0.25">
      <c r="A23" s="115" t="s">
        <v>196</v>
      </c>
      <c r="B23" s="119"/>
    </row>
    <row r="24" spans="1:3" s="92" customFormat="1" ht="18" customHeight="1" x14ac:dyDescent="0.25">
      <c r="A24" s="115" t="s">
        <v>197</v>
      </c>
      <c r="B24" s="93"/>
    </row>
    <row r="25" spans="1:3" s="92" customFormat="1" ht="18" customHeight="1" x14ac:dyDescent="0.2">
      <c r="A25" s="130" t="s">
        <v>232</v>
      </c>
      <c r="B25" s="93"/>
    </row>
    <row r="26" spans="1:3" s="92" customFormat="1" ht="18" customHeight="1" x14ac:dyDescent="0.25">
      <c r="A26" s="131" t="s">
        <v>233</v>
      </c>
      <c r="B26" s="131"/>
    </row>
    <row r="27" spans="1:3" s="92" customFormat="1" ht="18" customHeight="1" x14ac:dyDescent="0.25">
      <c r="A27" s="115"/>
      <c r="B27" s="93"/>
    </row>
    <row r="28" spans="1:3" s="92" customFormat="1" ht="18" customHeight="1" x14ac:dyDescent="0.25">
      <c r="A28" s="285" t="s">
        <v>100</v>
      </c>
      <c r="B28" s="285"/>
      <c r="C28" s="286"/>
    </row>
    <row r="29" spans="1:3" s="92" customFormat="1" ht="18" customHeight="1" x14ac:dyDescent="0.25"/>
    <row r="30" spans="1:3" s="93" customFormat="1" ht="18" customHeight="1" x14ac:dyDescent="0.25">
      <c r="A30" s="93" t="s">
        <v>101</v>
      </c>
    </row>
    <row r="31" spans="1:3" s="93" customFormat="1" ht="18" customHeight="1" x14ac:dyDescent="0.25"/>
    <row r="32" spans="1:3" s="93" customFormat="1" ht="18" customHeight="1" x14ac:dyDescent="0.25">
      <c r="A32" s="116" t="s">
        <v>102</v>
      </c>
      <c r="B32" s="116" t="s">
        <v>132</v>
      </c>
      <c r="C32" s="116" t="s">
        <v>112</v>
      </c>
    </row>
    <row r="33" spans="1:3" s="93" customFormat="1" ht="18" customHeight="1" x14ac:dyDescent="0.25">
      <c r="A33" s="93" t="s">
        <v>104</v>
      </c>
      <c r="B33" s="93" t="s">
        <v>133</v>
      </c>
      <c r="C33" s="93" t="s">
        <v>104</v>
      </c>
    </row>
    <row r="34" spans="1:3" s="93" customFormat="1" ht="18" customHeight="1" x14ac:dyDescent="0.25">
      <c r="A34" s="93" t="s">
        <v>105</v>
      </c>
      <c r="B34" s="93" t="s">
        <v>134</v>
      </c>
      <c r="C34" s="93" t="s">
        <v>114</v>
      </c>
    </row>
    <row r="35" spans="1:3" s="93" customFormat="1" ht="18" customHeight="1" x14ac:dyDescent="0.25">
      <c r="A35" s="93" t="s">
        <v>107</v>
      </c>
      <c r="B35" s="93" t="s">
        <v>135</v>
      </c>
      <c r="C35" s="93" t="s">
        <v>116</v>
      </c>
    </row>
    <row r="36" spans="1:3" s="93" customFormat="1" ht="18" customHeight="1" x14ac:dyDescent="0.25">
      <c r="A36" s="93" t="s">
        <v>109</v>
      </c>
      <c r="B36" s="93" t="s">
        <v>136</v>
      </c>
      <c r="C36" s="93" t="s">
        <v>118</v>
      </c>
    </row>
    <row r="37" spans="1:3" s="93" customFormat="1" ht="18" customHeight="1" x14ac:dyDescent="0.25">
      <c r="C37" s="93" t="s">
        <v>120</v>
      </c>
    </row>
    <row r="38" spans="1:3" s="93" customFormat="1" ht="18" customHeight="1" x14ac:dyDescent="0.25">
      <c r="A38" s="116" t="s">
        <v>113</v>
      </c>
      <c r="B38" s="116" t="s">
        <v>103</v>
      </c>
      <c r="C38" s="93" t="s">
        <v>122</v>
      </c>
    </row>
    <row r="39" spans="1:3" s="93" customFormat="1" ht="18" customHeight="1" x14ac:dyDescent="0.25">
      <c r="A39" s="93" t="s">
        <v>104</v>
      </c>
      <c r="B39" s="93" t="s">
        <v>104</v>
      </c>
      <c r="C39" s="93" t="s">
        <v>124</v>
      </c>
    </row>
    <row r="40" spans="1:3" s="93" customFormat="1" ht="18" customHeight="1" x14ac:dyDescent="0.25">
      <c r="A40" s="93" t="s">
        <v>115</v>
      </c>
      <c r="B40" s="93" t="s">
        <v>106</v>
      </c>
      <c r="C40" s="93" t="s">
        <v>126</v>
      </c>
    </row>
    <row r="41" spans="1:3" s="93" customFormat="1" ht="18" customHeight="1" x14ac:dyDescent="0.25">
      <c r="A41" s="93" t="s">
        <v>117</v>
      </c>
      <c r="B41" s="93" t="s">
        <v>108</v>
      </c>
      <c r="C41" s="93" t="s">
        <v>128</v>
      </c>
    </row>
    <row r="42" spans="1:3" s="93" customFormat="1" ht="18" customHeight="1" x14ac:dyDescent="0.25">
      <c r="A42" s="93" t="s">
        <v>119</v>
      </c>
      <c r="B42" s="93" t="s">
        <v>110</v>
      </c>
      <c r="C42" s="93" t="s">
        <v>129</v>
      </c>
    </row>
    <row r="43" spans="1:3" s="93" customFormat="1" ht="18" customHeight="1" x14ac:dyDescent="0.25">
      <c r="A43" s="93" t="s">
        <v>121</v>
      </c>
      <c r="B43" s="93" t="s">
        <v>111</v>
      </c>
      <c r="C43" s="93" t="s">
        <v>130</v>
      </c>
    </row>
    <row r="44" spans="1:3" s="93" customFormat="1" ht="18" customHeight="1" x14ac:dyDescent="0.25">
      <c r="A44" s="93" t="s">
        <v>123</v>
      </c>
      <c r="C44" s="93" t="s">
        <v>131</v>
      </c>
    </row>
    <row r="45" spans="1:3" s="93" customFormat="1" ht="18" customHeight="1" x14ac:dyDescent="0.25">
      <c r="A45" s="93" t="s">
        <v>125</v>
      </c>
    </row>
    <row r="46" spans="1:3" s="93" customFormat="1" ht="18" customHeight="1" x14ac:dyDescent="0.25">
      <c r="A46" s="93" t="s">
        <v>127</v>
      </c>
    </row>
    <row r="47" spans="1:3" s="93" customFormat="1" ht="18" customHeight="1" x14ac:dyDescent="0.25"/>
    <row r="48" spans="1:3" s="93" customFormat="1" ht="18" customHeight="1" x14ac:dyDescent="0.25"/>
    <row r="49" spans="2:2" s="93" customFormat="1" ht="18" customHeight="1" x14ac:dyDescent="0.25"/>
    <row r="50" spans="2:2" s="93" customFormat="1" ht="18" customHeight="1" x14ac:dyDescent="0.25"/>
    <row r="51" spans="2:2" s="93" customFormat="1" ht="18" customHeight="1" x14ac:dyDescent="0.25"/>
    <row r="52" spans="2:2" s="93" customFormat="1" ht="18" customHeight="1" x14ac:dyDescent="0.25"/>
    <row r="53" spans="2:2" s="93" customFormat="1" ht="18" customHeight="1" x14ac:dyDescent="0.25"/>
    <row r="54" spans="2:2" s="93" customFormat="1" ht="18" customHeight="1" x14ac:dyDescent="0.25"/>
    <row r="55" spans="2:2" s="93" customFormat="1" ht="18" customHeight="1" x14ac:dyDescent="0.25"/>
    <row r="56" spans="2:2" s="93" customFormat="1" ht="18" customHeight="1" x14ac:dyDescent="0.25"/>
    <row r="57" spans="2:2" s="93" customFormat="1" ht="18" customHeight="1" x14ac:dyDescent="0.25"/>
    <row r="58" spans="2:2" s="92" customFormat="1" ht="18" customHeight="1" x14ac:dyDescent="0.25"/>
    <row r="59" spans="2:2" s="92" customFormat="1" ht="18" customHeight="1" x14ac:dyDescent="0.25">
      <c r="B59" s="93"/>
    </row>
    <row r="60" spans="2:2" s="92" customFormat="1" ht="18" customHeight="1" x14ac:dyDescent="0.25"/>
    <row r="61" spans="2:2" s="92" customFormat="1" ht="18" customHeight="1" x14ac:dyDescent="0.25"/>
    <row r="62" spans="2:2" s="92" customFormat="1" ht="18" customHeight="1" x14ac:dyDescent="0.25"/>
    <row r="63" spans="2:2" s="92" customFormat="1" ht="18" customHeight="1" x14ac:dyDescent="0.25"/>
    <row r="64" spans="2:2" s="92" customFormat="1" ht="18" customHeight="1" x14ac:dyDescent="0.25"/>
    <row r="65" s="92" customFormat="1" ht="18" customHeight="1" x14ac:dyDescent="0.25"/>
    <row r="66" s="92" customFormat="1" ht="18" customHeight="1" x14ac:dyDescent="0.25"/>
    <row r="67" s="92" customFormat="1" ht="18" customHeight="1" x14ac:dyDescent="0.25"/>
    <row r="68" s="92" customFormat="1" x14ac:dyDescent="0.25"/>
    <row r="69" s="92" customFormat="1" x14ac:dyDescent="0.25"/>
    <row r="70" s="92" customFormat="1" x14ac:dyDescent="0.25"/>
    <row r="71" s="92" customFormat="1" x14ac:dyDescent="0.25"/>
    <row r="72" s="92" customFormat="1" x14ac:dyDescent="0.25"/>
    <row r="73" s="92" customFormat="1" x14ac:dyDescent="0.25"/>
    <row r="74" s="92" customFormat="1" x14ac:dyDescent="0.25"/>
    <row r="75" s="92" customFormat="1" x14ac:dyDescent="0.25"/>
    <row r="76" s="92" customFormat="1" x14ac:dyDescent="0.25"/>
    <row r="77" s="92" customFormat="1" x14ac:dyDescent="0.25"/>
    <row r="78" s="92" customFormat="1" x14ac:dyDescent="0.25"/>
    <row r="79" s="92" customFormat="1" x14ac:dyDescent="0.25"/>
    <row r="80" s="92" customFormat="1" x14ac:dyDescent="0.25"/>
    <row r="81" s="92" customFormat="1" x14ac:dyDescent="0.25"/>
    <row r="82" s="92" customFormat="1" x14ac:dyDescent="0.25"/>
    <row r="83" s="92" customFormat="1" x14ac:dyDescent="0.25"/>
    <row r="84" s="92" customFormat="1" x14ac:dyDescent="0.25"/>
    <row r="85" s="92" customFormat="1" x14ac:dyDescent="0.25"/>
    <row r="86" s="92" customFormat="1" x14ac:dyDescent="0.25"/>
    <row r="87" s="92" customFormat="1" x14ac:dyDescent="0.25"/>
    <row r="88" s="92" customFormat="1" x14ac:dyDescent="0.25"/>
    <row r="89" s="92" customFormat="1" ht="15.75" customHeight="1" x14ac:dyDescent="0.25"/>
    <row r="90" s="92" customFormat="1" x14ac:dyDescent="0.25"/>
    <row r="91" s="92" customFormat="1" x14ac:dyDescent="0.25"/>
    <row r="92" s="92" customFormat="1" x14ac:dyDescent="0.25"/>
    <row r="93" s="92" customFormat="1" x14ac:dyDescent="0.25"/>
    <row r="94" s="92" customFormat="1" x14ac:dyDescent="0.25"/>
    <row r="95" s="92" customFormat="1" x14ac:dyDescent="0.25"/>
    <row r="96" s="92" customFormat="1" ht="15.75" customHeight="1" x14ac:dyDescent="0.25"/>
    <row r="97" s="92" customFormat="1" x14ac:dyDescent="0.25"/>
    <row r="98" s="92" customFormat="1" x14ac:dyDescent="0.25"/>
    <row r="99" s="92" customFormat="1" x14ac:dyDescent="0.25"/>
    <row r="100" s="92" customFormat="1" x14ac:dyDescent="0.25"/>
    <row r="101" s="92" customFormat="1" x14ac:dyDescent="0.25"/>
    <row r="102" s="92" customFormat="1" x14ac:dyDescent="0.25"/>
    <row r="103" s="92" customFormat="1" x14ac:dyDescent="0.25"/>
    <row r="104" s="92" customFormat="1" x14ac:dyDescent="0.25"/>
    <row r="105" s="92" customFormat="1" x14ac:dyDescent="0.25"/>
    <row r="106" s="92" customFormat="1" x14ac:dyDescent="0.25"/>
    <row r="107" s="92" customFormat="1" x14ac:dyDescent="0.25"/>
    <row r="108" s="92" customFormat="1" x14ac:dyDescent="0.25"/>
    <row r="109" s="92" customFormat="1" x14ac:dyDescent="0.25"/>
    <row r="110" s="92" customFormat="1" x14ac:dyDescent="0.25"/>
    <row r="111" s="92" customFormat="1" x14ac:dyDescent="0.25"/>
    <row r="112" s="92" customFormat="1" x14ac:dyDescent="0.25"/>
    <row r="113" s="92" customFormat="1" x14ac:dyDescent="0.25"/>
    <row r="114" s="92" customFormat="1" x14ac:dyDescent="0.25"/>
    <row r="115" s="92" customFormat="1" x14ac:dyDescent="0.25"/>
    <row r="116" s="92" customFormat="1" x14ac:dyDescent="0.25"/>
    <row r="117" s="92" customFormat="1" x14ac:dyDescent="0.25"/>
    <row r="118" s="92" customFormat="1" x14ac:dyDescent="0.25"/>
    <row r="119" s="92" customFormat="1" x14ac:dyDescent="0.25"/>
    <row r="120" s="92" customFormat="1" x14ac:dyDescent="0.25"/>
    <row r="121" s="92" customFormat="1" x14ac:dyDescent="0.25"/>
    <row r="122" s="92" customFormat="1" x14ac:dyDescent="0.25"/>
    <row r="123" s="92" customFormat="1" x14ac:dyDescent="0.25"/>
    <row r="124" s="92" customFormat="1" x14ac:dyDescent="0.25"/>
    <row r="125" s="92" customFormat="1" x14ac:dyDescent="0.25"/>
    <row r="126" s="92" customFormat="1" x14ac:dyDescent="0.25"/>
    <row r="127" s="92" customFormat="1" x14ac:dyDescent="0.25"/>
    <row r="128" s="92" customFormat="1" x14ac:dyDescent="0.25"/>
    <row r="129" s="92" customFormat="1" x14ac:dyDescent="0.25"/>
    <row r="130" s="92" customFormat="1" x14ac:dyDescent="0.25"/>
    <row r="131" s="92" customFormat="1" x14ac:dyDescent="0.25"/>
    <row r="132" s="92" customFormat="1" x14ac:dyDescent="0.25"/>
    <row r="133" s="92" customFormat="1" x14ac:dyDescent="0.25"/>
    <row r="134" s="92" customFormat="1" x14ac:dyDescent="0.25"/>
    <row r="135" s="92" customFormat="1" x14ac:dyDescent="0.25"/>
    <row r="136" s="92" customFormat="1" x14ac:dyDescent="0.25"/>
    <row r="137" s="92" customFormat="1" x14ac:dyDescent="0.25"/>
    <row r="138" s="92" customFormat="1" x14ac:dyDescent="0.25"/>
    <row r="139" s="92" customFormat="1" x14ac:dyDescent="0.25"/>
    <row r="140" s="92" customFormat="1" x14ac:dyDescent="0.25"/>
    <row r="141" s="92" customFormat="1" x14ac:dyDescent="0.25"/>
    <row r="142" s="92" customFormat="1" x14ac:dyDescent="0.25"/>
    <row r="143" s="92" customFormat="1" x14ac:dyDescent="0.25"/>
    <row r="144" s="92" customFormat="1" x14ac:dyDescent="0.25"/>
    <row r="145" s="92" customFormat="1" x14ac:dyDescent="0.25"/>
    <row r="146" s="92" customFormat="1" x14ac:dyDescent="0.25"/>
    <row r="147" s="92" customFormat="1" x14ac:dyDescent="0.25"/>
    <row r="148" s="92" customFormat="1" x14ac:dyDescent="0.25"/>
    <row r="149" s="92" customFormat="1" x14ac:dyDescent="0.25"/>
    <row r="150" s="92" customFormat="1" x14ac:dyDescent="0.25"/>
    <row r="151" s="92" customFormat="1" x14ac:dyDescent="0.25"/>
    <row r="152" s="92" customFormat="1" x14ac:dyDescent="0.25"/>
    <row r="153" s="92" customFormat="1" x14ac:dyDescent="0.25"/>
    <row r="154" s="92" customFormat="1" x14ac:dyDescent="0.25"/>
    <row r="179" ht="15.75" customHeight="1" x14ac:dyDescent="0.25"/>
    <row r="180" ht="15.75" customHeight="1" x14ac:dyDescent="0.25"/>
    <row r="181" ht="15.75" customHeight="1" x14ac:dyDescent="0.25"/>
    <row r="182" ht="15.75" customHeight="1" x14ac:dyDescent="0.25"/>
  </sheetData>
  <sheetProtection algorithmName="SHA-512" hashValue="YIFxxuhjwIy4cjkh1IdZm4blEXA5AtZjri/H3JxurdGkKEM5QNPAQBjq66L2t8PKm+WugI3k9OflqvIipleBuw==" saltValue="ZOSYXBdlofeRHnOGIU2SVw==" spinCount="100000" sheet="1" objects="1" scenarios="1"/>
  <mergeCells count="1">
    <mergeCell ref="A1:C1"/>
  </mergeCells>
  <pageMargins left="0.196527777777778" right="0.196527777777778" top="0.39374999999999999" bottom="0.39374999999999999" header="0.51180555555555496" footer="0.51180555555555496"/>
  <pageSetup scale="56" fitToHeight="4"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149"/>
  <sheetViews>
    <sheetView zoomScaleNormal="100" zoomScalePageLayoutView="60" workbookViewId="0"/>
  </sheetViews>
  <sheetFormatPr defaultColWidth="9.140625" defaultRowHeight="15" x14ac:dyDescent="0.25"/>
  <cols>
    <col min="1" max="1" width="136" customWidth="1"/>
  </cols>
  <sheetData>
    <row r="1" spans="1:1" ht="24.75" customHeight="1" x14ac:dyDescent="0.25">
      <c r="A1" s="287" t="s">
        <v>137</v>
      </c>
    </row>
    <row r="2" spans="1:1" s="92" customFormat="1" ht="18" customHeight="1" x14ac:dyDescent="0.25">
      <c r="A2" s="93"/>
    </row>
    <row r="3" spans="1:1" s="92" customFormat="1" ht="18" customHeight="1" x14ac:dyDescent="0.25">
      <c r="A3" s="284" t="s">
        <v>138</v>
      </c>
    </row>
    <row r="4" spans="1:1" s="92" customFormat="1" ht="18" customHeight="1" x14ac:dyDescent="0.25">
      <c r="A4" s="116"/>
    </row>
    <row r="5" spans="1:1" s="92" customFormat="1" ht="18" customHeight="1" x14ac:dyDescent="0.25">
      <c r="A5" s="97" t="s">
        <v>234</v>
      </c>
    </row>
    <row r="6" spans="1:1" s="92" customFormat="1" ht="18" customHeight="1" x14ac:dyDescent="0.25">
      <c r="A6" s="113" t="s">
        <v>235</v>
      </c>
    </row>
    <row r="7" spans="1:1" s="92" customFormat="1" ht="18" customHeight="1" x14ac:dyDescent="0.25">
      <c r="A7" s="113" t="s">
        <v>236</v>
      </c>
    </row>
    <row r="8" spans="1:1" s="92" customFormat="1" ht="18" customHeight="1" x14ac:dyDescent="0.25">
      <c r="A8" s="97" t="s">
        <v>139</v>
      </c>
    </row>
    <row r="9" spans="1:1" s="92" customFormat="1" ht="18" customHeight="1" x14ac:dyDescent="0.25">
      <c r="A9" s="93" t="s">
        <v>198</v>
      </c>
    </row>
    <row r="10" spans="1:1" s="92" customFormat="1" ht="18" customHeight="1" x14ac:dyDescent="0.25">
      <c r="A10" s="97" t="s">
        <v>199</v>
      </c>
    </row>
    <row r="11" spans="1:1" s="92" customFormat="1" ht="18" customHeight="1" x14ac:dyDescent="0.25">
      <c r="A11" s="101"/>
    </row>
    <row r="12" spans="1:1" s="92" customFormat="1" ht="18" customHeight="1" x14ac:dyDescent="0.25">
      <c r="A12" s="116" t="s">
        <v>140</v>
      </c>
    </row>
    <row r="13" spans="1:1" s="92" customFormat="1" ht="18" customHeight="1" x14ac:dyDescent="0.25">
      <c r="A13" s="93" t="s">
        <v>141</v>
      </c>
    </row>
    <row r="14" spans="1:1" s="92" customFormat="1" ht="18" customHeight="1" x14ac:dyDescent="0.25">
      <c r="A14" s="93" t="s">
        <v>142</v>
      </c>
    </row>
    <row r="15" spans="1:1" s="117" customFormat="1" ht="18" customHeight="1" x14ac:dyDescent="0.25">
      <c r="A15" s="93" t="s">
        <v>143</v>
      </c>
    </row>
    <row r="16" spans="1:1" s="117" customFormat="1" ht="18" customHeight="1" x14ac:dyDescent="0.25">
      <c r="A16" s="93"/>
    </row>
    <row r="17" spans="1:1" s="117" customFormat="1" ht="18" customHeight="1" x14ac:dyDescent="0.25">
      <c r="A17" s="116" t="s">
        <v>144</v>
      </c>
    </row>
    <row r="18" spans="1:1" s="92" customFormat="1" ht="18" customHeight="1" x14ac:dyDescent="0.25">
      <c r="A18" s="93" t="s">
        <v>145</v>
      </c>
    </row>
    <row r="19" spans="1:1" s="92" customFormat="1" ht="18" customHeight="1" x14ac:dyDescent="0.25">
      <c r="A19" s="93" t="s">
        <v>146</v>
      </c>
    </row>
    <row r="20" spans="1:1" s="92" customFormat="1" ht="18" customHeight="1" x14ac:dyDescent="0.25">
      <c r="A20" s="93" t="s">
        <v>147</v>
      </c>
    </row>
    <row r="21" spans="1:1" s="92" customFormat="1" ht="18" customHeight="1" x14ac:dyDescent="0.25">
      <c r="A21" s="93" t="s">
        <v>148</v>
      </c>
    </row>
    <row r="22" spans="1:1" s="92" customFormat="1" ht="18" customHeight="1" x14ac:dyDescent="0.25">
      <c r="A22" s="93" t="s">
        <v>149</v>
      </c>
    </row>
    <row r="23" spans="1:1" s="92" customFormat="1" ht="18" customHeight="1" x14ac:dyDescent="0.25">
      <c r="A23" s="93" t="s">
        <v>150</v>
      </c>
    </row>
    <row r="24" spans="1:1" s="92" customFormat="1" ht="18" customHeight="1" x14ac:dyDescent="0.25">
      <c r="A24" s="93" t="s">
        <v>151</v>
      </c>
    </row>
    <row r="25" spans="1:1" s="92" customFormat="1" ht="18" customHeight="1" x14ac:dyDescent="0.25">
      <c r="A25" s="93" t="s">
        <v>200</v>
      </c>
    </row>
    <row r="26" spans="1:1" s="92" customFormat="1" ht="18" customHeight="1" x14ac:dyDescent="0.25">
      <c r="A26" s="93" t="s">
        <v>201</v>
      </c>
    </row>
    <row r="27" spans="1:1" s="92" customFormat="1" ht="18" customHeight="1" x14ac:dyDescent="0.25">
      <c r="A27" s="93"/>
    </row>
    <row r="28" spans="1:1" s="92" customFormat="1" ht="18" customHeight="1" x14ac:dyDescent="0.25">
      <c r="A28" s="284" t="s">
        <v>152</v>
      </c>
    </row>
    <row r="29" spans="1:1" s="92" customFormat="1" ht="18" customHeight="1" x14ac:dyDescent="0.25">
      <c r="A29" s="93"/>
    </row>
    <row r="30" spans="1:1" s="92" customFormat="1" ht="18" customHeight="1" x14ac:dyDescent="0.25">
      <c r="A30" s="118" t="s">
        <v>153</v>
      </c>
    </row>
    <row r="31" spans="1:1" s="92" customFormat="1" ht="18" customHeight="1" x14ac:dyDescent="0.25">
      <c r="A31" s="93" t="s">
        <v>154</v>
      </c>
    </row>
    <row r="32" spans="1:1" s="92" customFormat="1" ht="18" customHeight="1" x14ac:dyDescent="0.25">
      <c r="A32" s="93"/>
    </row>
    <row r="33" spans="1:5" s="3" customFormat="1" ht="18" customHeight="1" x14ac:dyDescent="0.25">
      <c r="A33" s="118" t="s">
        <v>155</v>
      </c>
      <c r="B33" s="92"/>
      <c r="C33" s="92"/>
      <c r="D33" s="92"/>
      <c r="E33" s="92"/>
    </row>
    <row r="34" spans="1:5" s="3" customFormat="1" ht="18" customHeight="1" x14ac:dyDescent="0.25">
      <c r="A34" s="93" t="s">
        <v>156</v>
      </c>
      <c r="B34" s="92"/>
      <c r="C34" s="92"/>
      <c r="D34" s="92"/>
      <c r="E34" s="92"/>
    </row>
    <row r="35" spans="1:5" s="3" customFormat="1" ht="18" customHeight="1" x14ac:dyDescent="0.25">
      <c r="A35" s="93" t="s">
        <v>157</v>
      </c>
      <c r="B35" s="92"/>
      <c r="C35" s="92"/>
      <c r="D35" s="92"/>
      <c r="E35" s="92"/>
    </row>
    <row r="36" spans="1:5" s="3" customFormat="1" ht="18" customHeight="1" x14ac:dyDescent="0.25">
      <c r="A36" s="93"/>
      <c r="B36" s="92"/>
      <c r="C36" s="92"/>
      <c r="D36" s="92"/>
      <c r="E36" s="92"/>
    </row>
    <row r="37" spans="1:5" s="3" customFormat="1" ht="18" customHeight="1" x14ac:dyDescent="0.25">
      <c r="A37" s="118" t="s">
        <v>158</v>
      </c>
      <c r="B37" s="92"/>
      <c r="C37" s="92"/>
      <c r="D37" s="92"/>
      <c r="E37" s="92"/>
    </row>
    <row r="38" spans="1:5" s="3" customFormat="1" ht="18" customHeight="1" x14ac:dyDescent="0.25">
      <c r="A38" s="93" t="s">
        <v>159</v>
      </c>
      <c r="B38" s="92"/>
      <c r="C38" s="92"/>
      <c r="D38" s="92"/>
      <c r="E38" s="92"/>
    </row>
    <row r="39" spans="1:5" s="3" customFormat="1" ht="18" customHeight="1" x14ac:dyDescent="0.25">
      <c r="A39" s="93" t="s">
        <v>160</v>
      </c>
      <c r="B39" s="92"/>
      <c r="C39" s="92"/>
      <c r="D39" s="92"/>
      <c r="E39" s="92"/>
    </row>
    <row r="40" spans="1:5" s="3" customFormat="1" ht="18" customHeight="1" x14ac:dyDescent="0.25">
      <c r="A40" s="93" t="s">
        <v>150</v>
      </c>
      <c r="B40" s="92"/>
      <c r="C40" s="92"/>
      <c r="D40" s="92"/>
      <c r="E40" s="92"/>
    </row>
    <row r="41" spans="1:5" s="3" customFormat="1" ht="18" customHeight="1" x14ac:dyDescent="0.25">
      <c r="A41" s="93" t="s">
        <v>161</v>
      </c>
      <c r="B41" s="92"/>
      <c r="C41" s="92"/>
      <c r="D41" s="92"/>
      <c r="E41" s="92"/>
    </row>
    <row r="42" spans="1:5" s="3" customFormat="1" ht="18" customHeight="1" x14ac:dyDescent="0.25">
      <c r="A42" s="93" t="s">
        <v>200</v>
      </c>
      <c r="B42" s="92"/>
      <c r="C42" s="92"/>
      <c r="D42" s="92"/>
      <c r="E42" s="92"/>
    </row>
    <row r="43" spans="1:5" s="3" customFormat="1" ht="18" customHeight="1" x14ac:dyDescent="0.25">
      <c r="A43" s="93" t="s">
        <v>201</v>
      </c>
      <c r="B43" s="92"/>
      <c r="C43" s="92"/>
      <c r="D43" s="92"/>
      <c r="E43" s="92"/>
    </row>
    <row r="44" spans="1:5" s="92" customFormat="1" ht="18" customHeight="1" x14ac:dyDescent="0.25"/>
    <row r="45" spans="1:5" s="92" customFormat="1" x14ac:dyDescent="0.25"/>
    <row r="46" spans="1:5" s="92" customFormat="1" x14ac:dyDescent="0.25"/>
    <row r="47" spans="1:5" s="92" customFormat="1" x14ac:dyDescent="0.25"/>
    <row r="48" spans="1:5" s="92" customFormat="1" x14ac:dyDescent="0.25"/>
    <row r="49" s="92" customFormat="1" x14ac:dyDescent="0.25"/>
    <row r="50" s="92" customFormat="1" x14ac:dyDescent="0.25"/>
    <row r="51" s="92" customFormat="1" x14ac:dyDescent="0.25"/>
    <row r="52" s="92" customFormat="1" x14ac:dyDescent="0.25"/>
    <row r="53" s="92" customFormat="1" x14ac:dyDescent="0.25"/>
    <row r="54" s="92" customFormat="1" x14ac:dyDescent="0.25"/>
    <row r="55" s="92" customFormat="1" x14ac:dyDescent="0.25"/>
    <row r="56" s="92" customFormat="1" ht="15.75" customHeight="1" x14ac:dyDescent="0.25"/>
    <row r="57" s="92" customFormat="1" x14ac:dyDescent="0.25"/>
    <row r="58" s="92" customFormat="1" x14ac:dyDescent="0.25"/>
    <row r="59" s="92" customFormat="1" x14ac:dyDescent="0.25"/>
    <row r="60" s="92" customFormat="1" x14ac:dyDescent="0.25"/>
    <row r="61" s="92" customFormat="1" x14ac:dyDescent="0.25"/>
    <row r="62" s="92" customFormat="1" x14ac:dyDescent="0.25"/>
    <row r="63" s="92" customFormat="1" ht="15.75" customHeight="1" x14ac:dyDescent="0.25"/>
    <row r="64" s="92" customFormat="1" x14ac:dyDescent="0.25"/>
    <row r="65" s="92" customFormat="1" x14ac:dyDescent="0.25"/>
    <row r="66" s="92" customFormat="1" x14ac:dyDescent="0.25"/>
    <row r="67" s="92" customFormat="1" x14ac:dyDescent="0.25"/>
    <row r="68" s="92" customFormat="1" x14ac:dyDescent="0.25"/>
    <row r="69" s="92" customFormat="1" x14ac:dyDescent="0.25"/>
    <row r="70" s="92" customFormat="1" x14ac:dyDescent="0.25"/>
    <row r="71" s="92" customFormat="1" x14ac:dyDescent="0.25"/>
    <row r="72" s="92" customFormat="1" x14ac:dyDescent="0.25"/>
    <row r="73" s="92" customFormat="1" x14ac:dyDescent="0.25"/>
    <row r="74" s="92" customFormat="1" x14ac:dyDescent="0.25"/>
    <row r="146" ht="15.75" customHeight="1" x14ac:dyDescent="0.25"/>
    <row r="147" ht="15.75" customHeight="1" x14ac:dyDescent="0.25"/>
    <row r="148" ht="15.75" customHeight="1" x14ac:dyDescent="0.25"/>
    <row r="149" ht="15.75" customHeight="1" x14ac:dyDescent="0.25"/>
  </sheetData>
  <sheetProtection algorithmName="SHA-512" hashValue="94pReuI6Hfw89YTAxoPeyjXyIARxITEaEOgwaSePFqsrobAnshyhBeY4vEqxb2v9QFjShw97TS7Jfr1UlMLyOw==" saltValue="05S69+QNwUvRRFDF9GFQwA==" spinCount="100000" sheet="1" objects="1" scenarios="1"/>
  <pageMargins left="0.196527777777778" right="0.196527777777778" top="0.39374999999999999" bottom="0.39374999999999999" header="0.51180555555555496" footer="0.51180555555555496"/>
  <pageSetup scale="75" fitToHeight="4"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D40"/>
  <sheetViews>
    <sheetView zoomScaleNormal="100" zoomScalePageLayoutView="60" workbookViewId="0">
      <selection sqref="A1:D1"/>
    </sheetView>
  </sheetViews>
  <sheetFormatPr defaultColWidth="9.140625" defaultRowHeight="15" x14ac:dyDescent="0.25"/>
  <cols>
    <col min="1" max="1" width="15.85546875" customWidth="1"/>
    <col min="2" max="2" width="30" customWidth="1"/>
    <col min="3" max="3" width="53" customWidth="1"/>
    <col min="4" max="4" width="27" customWidth="1"/>
  </cols>
  <sheetData>
    <row r="1" spans="1:4" ht="24.75" customHeight="1" x14ac:dyDescent="0.25">
      <c r="A1" s="283" t="s">
        <v>163</v>
      </c>
      <c r="B1" s="283"/>
      <c r="C1" s="283"/>
      <c r="D1" s="283"/>
    </row>
    <row r="2" spans="1:4" s="92" customFormat="1" ht="18" customHeight="1" x14ac:dyDescent="0.25">
      <c r="A2" s="93"/>
      <c r="B2" s="93"/>
      <c r="C2" s="93"/>
      <c r="D2" s="93"/>
    </row>
    <row r="3" spans="1:4" s="92" customFormat="1" ht="18" customHeight="1" x14ac:dyDescent="0.25">
      <c r="A3" s="284" t="s">
        <v>138</v>
      </c>
      <c r="B3" s="284"/>
      <c r="C3" s="284"/>
      <c r="D3" s="284"/>
    </row>
    <row r="4" spans="1:4" s="92" customFormat="1" ht="18" customHeight="1" x14ac:dyDescent="0.25">
      <c r="A4" s="113"/>
      <c r="B4" s="97"/>
      <c r="C4" s="97"/>
      <c r="D4" s="97"/>
    </row>
    <row r="5" spans="1:4" s="92" customFormat="1" ht="18" customHeight="1" x14ac:dyDescent="0.25">
      <c r="A5" s="93" t="s">
        <v>202</v>
      </c>
      <c r="B5" s="97"/>
      <c r="C5" s="97"/>
      <c r="D5" s="97"/>
    </row>
    <row r="6" spans="1:4" s="92" customFormat="1" ht="18" customHeight="1" x14ac:dyDescent="0.25">
      <c r="A6" s="97" t="s">
        <v>203</v>
      </c>
      <c r="B6" s="97"/>
      <c r="C6" s="97"/>
      <c r="D6" s="97"/>
    </row>
    <row r="7" spans="1:4" s="92" customFormat="1" ht="18" customHeight="1" x14ac:dyDescent="0.25">
      <c r="A7" s="97" t="s">
        <v>213</v>
      </c>
      <c r="B7" s="97"/>
      <c r="C7" s="97"/>
      <c r="D7" s="97"/>
    </row>
    <row r="8" spans="1:4" s="92" customFormat="1" ht="18" customHeight="1" x14ac:dyDescent="0.25">
      <c r="A8" s="122" t="s">
        <v>204</v>
      </c>
      <c r="B8" s="97"/>
      <c r="C8" s="97"/>
      <c r="D8" s="97"/>
    </row>
    <row r="9" spans="1:4" s="92" customFormat="1" ht="18" customHeight="1" x14ac:dyDescent="0.25">
      <c r="A9" s="93" t="s">
        <v>164</v>
      </c>
      <c r="B9" s="121" t="s">
        <v>165</v>
      </c>
      <c r="C9" s="97" t="s">
        <v>166</v>
      </c>
      <c r="D9" s="121" t="s">
        <v>167</v>
      </c>
    </row>
    <row r="10" spans="1:4" s="92" customFormat="1" ht="18" customHeight="1" x14ac:dyDescent="0.25">
      <c r="A10" s="97" t="s">
        <v>205</v>
      </c>
      <c r="B10" s="97"/>
      <c r="C10" s="97"/>
      <c r="D10" s="97"/>
    </row>
    <row r="11" spans="1:4" s="92" customFormat="1" ht="18" customHeight="1" x14ac:dyDescent="0.25">
      <c r="A11" s="101" t="s">
        <v>237</v>
      </c>
      <c r="B11" s="93"/>
      <c r="C11" s="93"/>
      <c r="D11" s="93"/>
    </row>
    <row r="12" spans="1:4" s="92" customFormat="1" ht="18" customHeight="1" x14ac:dyDescent="0.25">
      <c r="A12" s="101" t="s">
        <v>238</v>
      </c>
      <c r="B12" s="93"/>
      <c r="C12" s="93"/>
      <c r="D12" s="93"/>
    </row>
    <row r="13" spans="1:4" s="92" customFormat="1" ht="18" customHeight="1" x14ac:dyDescent="0.25">
      <c r="A13" s="93" t="s">
        <v>206</v>
      </c>
    </row>
    <row r="14" spans="1:4" s="92" customFormat="1" ht="18" customHeight="1" x14ac:dyDescent="0.25">
      <c r="A14" s="93" t="s">
        <v>207</v>
      </c>
    </row>
    <row r="15" spans="1:4" s="92" customFormat="1" ht="18" customHeight="1" x14ac:dyDescent="0.25">
      <c r="A15" s="93"/>
    </row>
    <row r="16" spans="1:4" s="92" customFormat="1" ht="18" customHeight="1" x14ac:dyDescent="0.25">
      <c r="A16" s="284" t="s">
        <v>162</v>
      </c>
      <c r="B16" s="284"/>
      <c r="C16" s="284"/>
      <c r="D16" s="284"/>
    </row>
    <row r="17" spans="1:1" s="92" customFormat="1" ht="18" customHeight="1" x14ac:dyDescent="0.25"/>
    <row r="18" spans="1:1" s="92" customFormat="1" ht="18" customHeight="1" x14ac:dyDescent="0.25">
      <c r="A18" s="93" t="s">
        <v>208</v>
      </c>
    </row>
    <row r="19" spans="1:1" s="92" customFormat="1" ht="18" customHeight="1" x14ac:dyDescent="0.25">
      <c r="A19" s="93" t="s">
        <v>209</v>
      </c>
    </row>
    <row r="20" spans="1:1" s="92" customFormat="1" ht="18" customHeight="1" x14ac:dyDescent="0.25">
      <c r="A20" s="132" t="s">
        <v>210</v>
      </c>
    </row>
    <row r="21" spans="1:1" s="92" customFormat="1" ht="18" customHeight="1" x14ac:dyDescent="0.25">
      <c r="A21" s="93" t="s">
        <v>211</v>
      </c>
    </row>
    <row r="22" spans="1:1" s="92" customFormat="1" ht="18" customHeight="1" x14ac:dyDescent="0.25">
      <c r="A22" s="93" t="s">
        <v>212</v>
      </c>
    </row>
    <row r="23" spans="1:1" s="92" customFormat="1" ht="18" customHeight="1" x14ac:dyDescent="0.25">
      <c r="A23" s="93" t="s">
        <v>256</v>
      </c>
    </row>
    <row r="24" spans="1:1" s="92" customFormat="1" ht="18" customHeight="1" x14ac:dyDescent="0.25">
      <c r="A24" s="93" t="s">
        <v>257</v>
      </c>
    </row>
    <row r="25" spans="1:1" s="92" customFormat="1" ht="18" customHeight="1" x14ac:dyDescent="0.25">
      <c r="A25" s="115" t="s">
        <v>258</v>
      </c>
    </row>
    <row r="26" spans="1:1" s="92" customFormat="1" ht="18" customHeight="1" x14ac:dyDescent="0.25">
      <c r="A26" s="93" t="s">
        <v>168</v>
      </c>
    </row>
    <row r="27" spans="1:1" s="92" customFormat="1" ht="18" customHeight="1" x14ac:dyDescent="0.25">
      <c r="A27" s="93"/>
    </row>
    <row r="28" spans="1:1" s="92" customFormat="1" ht="18" customHeight="1" x14ac:dyDescent="0.25"/>
    <row r="29" spans="1:1" ht="18" customHeight="1" x14ac:dyDescent="0.25"/>
    <row r="37" ht="15.75" customHeight="1" x14ac:dyDescent="0.25"/>
    <row r="38" ht="15.75" customHeight="1" x14ac:dyDescent="0.25"/>
    <row r="39" ht="15.75" customHeight="1" x14ac:dyDescent="0.25"/>
    <row r="40" ht="15.75" customHeight="1" x14ac:dyDescent="0.25"/>
  </sheetData>
  <sheetProtection algorithmName="SHA-512" hashValue="9XJOvk7Beuarn3oRFHhQgzWjprLt+MyeSMH/3J4r1Gm1y3h9vbfWx42PjBFHJJJzaueXvLWhMZ9f02IPO0OBWw==" saltValue="JItR4GAK2vfIVvVIG9Uyjg==" spinCount="100000" sheet="1" objects="1" scenarios="1"/>
  <mergeCells count="1">
    <mergeCell ref="A1:D1"/>
  </mergeCells>
  <hyperlinks>
    <hyperlink ref="B9" r:id="rId1" xr:uid="{00000000-0004-0000-0900-000000000000}"/>
    <hyperlink ref="D9" r:id="rId2" xr:uid="{00000000-0004-0000-0900-000001000000}"/>
  </hyperlinks>
  <pageMargins left="0.196527777777778" right="0.196527777777778" top="0.39374999999999999" bottom="0.39374999999999999" header="0.51180555555555496" footer="0.51180555555555496"/>
  <pageSetup scale="82" fitToHeight="4" orientation="portrait" horizontalDpi="300" verticalDpi="300"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244"/>
  <sheetViews>
    <sheetView zoomScaleNormal="100" zoomScalePageLayoutView="60" workbookViewId="0">
      <selection activeCell="D9" sqref="D9"/>
    </sheetView>
  </sheetViews>
  <sheetFormatPr defaultColWidth="9.140625" defaultRowHeight="15" x14ac:dyDescent="0.25"/>
  <cols>
    <col min="1" max="1" width="5.7109375" customWidth="1"/>
    <col min="2" max="2" width="36.140625" customWidth="1"/>
    <col min="3" max="5" width="30.7109375" customWidth="1"/>
    <col min="6" max="6" width="5.7109375" customWidth="1"/>
    <col min="11" max="11" width="21.140625" customWidth="1"/>
    <col min="12" max="12" width="14.5703125" customWidth="1"/>
    <col min="13" max="13" width="14" customWidth="1"/>
    <col min="14" max="14" width="50.28515625" style="96" customWidth="1"/>
  </cols>
  <sheetData>
    <row r="1" spans="1:14" ht="24.75" customHeight="1" x14ac:dyDescent="0.25">
      <c r="B1" s="288" t="s">
        <v>169</v>
      </c>
      <c r="C1" s="288"/>
      <c r="D1" s="288"/>
      <c r="E1" s="288"/>
    </row>
    <row r="2" spans="1:14" ht="15.75" x14ac:dyDescent="0.25">
      <c r="A2" s="93"/>
      <c r="B2" s="94"/>
      <c r="C2" s="94"/>
      <c r="D2" s="94"/>
      <c r="E2" s="94"/>
      <c r="F2" s="94"/>
      <c r="G2" s="94"/>
      <c r="H2" s="94"/>
      <c r="I2" s="94"/>
      <c r="J2" s="94"/>
      <c r="K2" s="94"/>
      <c r="L2" s="95"/>
    </row>
    <row r="3" spans="1:14" ht="25.5" x14ac:dyDescent="0.25">
      <c r="B3" s="195" t="s">
        <v>170</v>
      </c>
      <c r="C3" s="195"/>
      <c r="D3" s="195"/>
      <c r="E3" s="195"/>
      <c r="F3" s="97"/>
      <c r="G3" s="97"/>
      <c r="H3" s="97"/>
      <c r="I3" s="97"/>
      <c r="J3" s="97"/>
      <c r="K3" s="97"/>
      <c r="L3" s="97"/>
    </row>
    <row r="4" spans="1:14" ht="15.75" x14ac:dyDescent="0.25">
      <c r="A4" s="124"/>
      <c r="E4" s="97"/>
      <c r="F4" s="97"/>
      <c r="G4" s="97"/>
      <c r="H4" s="97"/>
      <c r="I4" s="97"/>
      <c r="J4" s="97"/>
      <c r="K4" s="97"/>
      <c r="L4" s="97"/>
    </row>
    <row r="5" spans="1:14" x14ac:dyDescent="0.25">
      <c r="B5" s="289"/>
      <c r="C5" s="290"/>
      <c r="D5" s="290"/>
      <c r="E5" s="290"/>
      <c r="F5" s="97"/>
      <c r="G5" s="97"/>
      <c r="H5" s="97"/>
      <c r="I5" s="97"/>
      <c r="J5" s="97"/>
      <c r="K5" s="97"/>
      <c r="L5" s="97"/>
    </row>
    <row r="6" spans="1:14" ht="15.75" x14ac:dyDescent="0.25">
      <c r="B6" s="291" t="s">
        <v>171</v>
      </c>
      <c r="C6" s="292" t="s">
        <v>172</v>
      </c>
      <c r="D6" s="292" t="s">
        <v>173</v>
      </c>
      <c r="E6" s="292" t="s">
        <v>174</v>
      </c>
      <c r="F6" s="97"/>
      <c r="G6" s="97"/>
      <c r="H6" s="97"/>
      <c r="I6" s="97"/>
      <c r="J6" s="97"/>
      <c r="K6" s="97"/>
      <c r="L6" s="97"/>
    </row>
    <row r="7" spans="1:14" ht="15" customHeight="1" x14ac:dyDescent="0.25">
      <c r="B7" s="196" t="s">
        <v>239</v>
      </c>
      <c r="C7" s="196" t="s">
        <v>175</v>
      </c>
      <c r="D7" s="196" t="s">
        <v>176</v>
      </c>
      <c r="E7" s="196" t="s">
        <v>177</v>
      </c>
      <c r="F7" s="93"/>
      <c r="G7" s="93"/>
      <c r="H7" s="93"/>
      <c r="I7" s="93"/>
      <c r="J7" s="93"/>
      <c r="K7" s="93"/>
      <c r="L7" s="93"/>
    </row>
    <row r="8" spans="1:14" ht="65.25" customHeight="1" x14ac:dyDescent="0.25">
      <c r="B8" s="196"/>
      <c r="C8" s="196"/>
      <c r="D8" s="196"/>
      <c r="E8" s="196"/>
      <c r="K8" s="94"/>
      <c r="L8" s="94"/>
    </row>
    <row r="9" spans="1:14" ht="58.5" customHeight="1" thickBot="1" x14ac:dyDescent="0.3">
      <c r="B9" s="125" t="s">
        <v>240</v>
      </c>
      <c r="C9" s="126" t="s">
        <v>178</v>
      </c>
      <c r="D9" s="126" t="s">
        <v>179</v>
      </c>
      <c r="E9" s="126" t="s">
        <v>180</v>
      </c>
      <c r="K9" s="94"/>
      <c r="L9" s="94"/>
    </row>
    <row r="10" spans="1:14" ht="102" customHeight="1" thickBot="1" x14ac:dyDescent="0.3">
      <c r="B10" s="127" t="s">
        <v>241</v>
      </c>
      <c r="C10" s="128" t="s">
        <v>228</v>
      </c>
      <c r="D10" s="128" t="s">
        <v>181</v>
      </c>
      <c r="E10" s="128" t="s">
        <v>226</v>
      </c>
      <c r="K10" s="94"/>
      <c r="L10" s="94"/>
    </row>
    <row r="11" spans="1:14" ht="101.25" customHeight="1" thickBot="1" x14ac:dyDescent="0.3">
      <c r="B11" s="125" t="s">
        <v>242</v>
      </c>
      <c r="C11" s="126" t="s">
        <v>227</v>
      </c>
      <c r="D11" s="126" t="s">
        <v>181</v>
      </c>
      <c r="E11" s="126" t="s">
        <v>182</v>
      </c>
      <c r="K11" s="106"/>
      <c r="L11" s="106"/>
      <c r="M11" s="106"/>
      <c r="N11" s="3"/>
    </row>
    <row r="12" spans="1:14" ht="21" customHeight="1" x14ac:dyDescent="0.25"/>
    <row r="13" spans="1:14" ht="21" customHeight="1" x14ac:dyDescent="0.25"/>
    <row r="14" spans="1:14" ht="21" customHeight="1" x14ac:dyDescent="0.25"/>
    <row r="15" spans="1:14" ht="21" customHeight="1" x14ac:dyDescent="0.25"/>
    <row r="16" spans="1:14"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38" spans="14:14" x14ac:dyDescent="0.25">
      <c r="N38"/>
    </row>
    <row r="39" spans="14:14" x14ac:dyDescent="0.25">
      <c r="N39"/>
    </row>
    <row r="40" spans="14:14" x14ac:dyDescent="0.25">
      <c r="N40"/>
    </row>
    <row r="41" spans="14:14" x14ac:dyDescent="0.25">
      <c r="N41"/>
    </row>
    <row r="42" spans="14:14" x14ac:dyDescent="0.25">
      <c r="N42"/>
    </row>
    <row r="43" spans="14:14" x14ac:dyDescent="0.25">
      <c r="N43"/>
    </row>
    <row r="44" spans="14:14" ht="17.25" customHeight="1" x14ac:dyDescent="0.25">
      <c r="N44"/>
    </row>
    <row r="45" spans="14:14" x14ac:dyDescent="0.25">
      <c r="N45"/>
    </row>
    <row r="46" spans="14:14" x14ac:dyDescent="0.25">
      <c r="N46"/>
    </row>
    <row r="47" spans="14:14" x14ac:dyDescent="0.25">
      <c r="N47"/>
    </row>
    <row r="48" spans="14:14" x14ac:dyDescent="0.25">
      <c r="N48"/>
    </row>
    <row r="49" spans="14:14" x14ac:dyDescent="0.25">
      <c r="N49"/>
    </row>
    <row r="50" spans="14:14" x14ac:dyDescent="0.25">
      <c r="N50"/>
    </row>
    <row r="51" spans="14:14" x14ac:dyDescent="0.25">
      <c r="N51"/>
    </row>
    <row r="52" spans="14:14" x14ac:dyDescent="0.25">
      <c r="N52"/>
    </row>
    <row r="53" spans="14:14" x14ac:dyDescent="0.25">
      <c r="N53"/>
    </row>
    <row r="54" spans="14:14" x14ac:dyDescent="0.25">
      <c r="N54"/>
    </row>
    <row r="55" spans="14:14" x14ac:dyDescent="0.25">
      <c r="N55"/>
    </row>
    <row r="56" spans="14:14" x14ac:dyDescent="0.25">
      <c r="N56"/>
    </row>
    <row r="57" spans="14:14" x14ac:dyDescent="0.25">
      <c r="N57"/>
    </row>
    <row r="58" spans="14:14" x14ac:dyDescent="0.25">
      <c r="N58"/>
    </row>
    <row r="59" spans="14:14" x14ac:dyDescent="0.25">
      <c r="N59"/>
    </row>
    <row r="60" spans="14:14" x14ac:dyDescent="0.25">
      <c r="N60"/>
    </row>
    <row r="61" spans="14:14" x14ac:dyDescent="0.25">
      <c r="N61"/>
    </row>
    <row r="62" spans="14:14" x14ac:dyDescent="0.25">
      <c r="N62"/>
    </row>
    <row r="63" spans="14:14" x14ac:dyDescent="0.25">
      <c r="N63"/>
    </row>
    <row r="64" spans="14:14" x14ac:dyDescent="0.25">
      <c r="N64"/>
    </row>
    <row r="65" spans="14:14" x14ac:dyDescent="0.25">
      <c r="N65"/>
    </row>
    <row r="66" spans="14:14" x14ac:dyDescent="0.25">
      <c r="N66"/>
    </row>
    <row r="67" spans="14:14" ht="15.75" customHeight="1" x14ac:dyDescent="0.25">
      <c r="N67"/>
    </row>
    <row r="68" spans="14:14" x14ac:dyDescent="0.25">
      <c r="N68"/>
    </row>
    <row r="69" spans="14:14" x14ac:dyDescent="0.25">
      <c r="N69"/>
    </row>
    <row r="70" spans="14:14" x14ac:dyDescent="0.25">
      <c r="N70"/>
    </row>
    <row r="71" spans="14:14" x14ac:dyDescent="0.25">
      <c r="N71"/>
    </row>
    <row r="72" spans="14:14" x14ac:dyDescent="0.25">
      <c r="N72"/>
    </row>
    <row r="73" spans="14:14" x14ac:dyDescent="0.25">
      <c r="N73"/>
    </row>
    <row r="74" spans="14:14" ht="15.75" customHeight="1" x14ac:dyDescent="0.25">
      <c r="N74"/>
    </row>
    <row r="75" spans="14:14" x14ac:dyDescent="0.25">
      <c r="N75"/>
    </row>
    <row r="76" spans="14:14" x14ac:dyDescent="0.25">
      <c r="N76"/>
    </row>
    <row r="77" spans="14:14" x14ac:dyDescent="0.25">
      <c r="N77"/>
    </row>
    <row r="78" spans="14:14" x14ac:dyDescent="0.25">
      <c r="N78"/>
    </row>
    <row r="79" spans="14:14" x14ac:dyDescent="0.25">
      <c r="N79"/>
    </row>
    <row r="80" spans="14:14" x14ac:dyDescent="0.25">
      <c r="N80"/>
    </row>
    <row r="81" spans="14:14" x14ac:dyDescent="0.25">
      <c r="N81"/>
    </row>
    <row r="82" spans="14:14" x14ac:dyDescent="0.25">
      <c r="N82"/>
    </row>
    <row r="83" spans="14:14" x14ac:dyDescent="0.25">
      <c r="N83"/>
    </row>
    <row r="84" spans="14:14" x14ac:dyDescent="0.25">
      <c r="N84"/>
    </row>
    <row r="85" spans="14:14" x14ac:dyDescent="0.25">
      <c r="N85"/>
    </row>
    <row r="86" spans="14:14" x14ac:dyDescent="0.25">
      <c r="N86"/>
    </row>
    <row r="87" spans="14:14" x14ac:dyDescent="0.25">
      <c r="N87"/>
    </row>
    <row r="88" spans="14:14" x14ac:dyDescent="0.25">
      <c r="N88"/>
    </row>
    <row r="89" spans="14:14" x14ac:dyDescent="0.25">
      <c r="N89"/>
    </row>
    <row r="90" spans="14:14" x14ac:dyDescent="0.25">
      <c r="N90"/>
    </row>
    <row r="91" spans="14:14" x14ac:dyDescent="0.25">
      <c r="N91"/>
    </row>
    <row r="92" spans="14:14" x14ac:dyDescent="0.25">
      <c r="N92"/>
    </row>
    <row r="93" spans="14:14" x14ac:dyDescent="0.25">
      <c r="N93"/>
    </row>
    <row r="94" spans="14:14" x14ac:dyDescent="0.25">
      <c r="N94"/>
    </row>
    <row r="95" spans="14:14" x14ac:dyDescent="0.25">
      <c r="N95"/>
    </row>
    <row r="96" spans="14:14" x14ac:dyDescent="0.25">
      <c r="N96"/>
    </row>
    <row r="97" spans="14:14" x14ac:dyDescent="0.25">
      <c r="N97"/>
    </row>
    <row r="98" spans="14:14" x14ac:dyDescent="0.25">
      <c r="N98"/>
    </row>
    <row r="99" spans="14:14" x14ac:dyDescent="0.25">
      <c r="N99"/>
    </row>
    <row r="100" spans="14:14" x14ac:dyDescent="0.25">
      <c r="N100"/>
    </row>
    <row r="101" spans="14:14" x14ac:dyDescent="0.25">
      <c r="N101"/>
    </row>
    <row r="102" spans="14:14" x14ac:dyDescent="0.25">
      <c r="N102"/>
    </row>
    <row r="103" spans="14:14" x14ac:dyDescent="0.25">
      <c r="N103"/>
    </row>
    <row r="104" spans="14:14" x14ac:dyDescent="0.25">
      <c r="N104"/>
    </row>
    <row r="105" spans="14:14" x14ac:dyDescent="0.25">
      <c r="N105"/>
    </row>
    <row r="106" spans="14:14" x14ac:dyDescent="0.25">
      <c r="N106"/>
    </row>
    <row r="107" spans="14:14" x14ac:dyDescent="0.25">
      <c r="N107"/>
    </row>
    <row r="108" spans="14:14" x14ac:dyDescent="0.25">
      <c r="N108"/>
    </row>
    <row r="109" spans="14:14" x14ac:dyDescent="0.25">
      <c r="N109"/>
    </row>
    <row r="110" spans="14:14" x14ac:dyDescent="0.25">
      <c r="N110"/>
    </row>
    <row r="111" spans="14:14" x14ac:dyDescent="0.25">
      <c r="N111"/>
    </row>
    <row r="112" spans="14:14" x14ac:dyDescent="0.25">
      <c r="N112"/>
    </row>
    <row r="113" spans="14:14" x14ac:dyDescent="0.25">
      <c r="N113"/>
    </row>
    <row r="114" spans="14:14" x14ac:dyDescent="0.25">
      <c r="N114"/>
    </row>
    <row r="115" spans="14:14" x14ac:dyDescent="0.25">
      <c r="N115"/>
    </row>
    <row r="116" spans="14:14" x14ac:dyDescent="0.25">
      <c r="N116"/>
    </row>
    <row r="117" spans="14:14" x14ac:dyDescent="0.25">
      <c r="N117"/>
    </row>
    <row r="118" spans="14:14" x14ac:dyDescent="0.25">
      <c r="N118"/>
    </row>
    <row r="119" spans="14:14" x14ac:dyDescent="0.25">
      <c r="N119"/>
    </row>
    <row r="120" spans="14:14" x14ac:dyDescent="0.25">
      <c r="N120"/>
    </row>
    <row r="121" spans="14:14" x14ac:dyDescent="0.25">
      <c r="N121"/>
    </row>
    <row r="122" spans="14:14" x14ac:dyDescent="0.25">
      <c r="N122"/>
    </row>
    <row r="123" spans="14:14" x14ac:dyDescent="0.25">
      <c r="N123"/>
    </row>
    <row r="124" spans="14:14" x14ac:dyDescent="0.25">
      <c r="N124"/>
    </row>
    <row r="125" spans="14:14" x14ac:dyDescent="0.25">
      <c r="N125"/>
    </row>
    <row r="126" spans="14:14" x14ac:dyDescent="0.25">
      <c r="N126"/>
    </row>
    <row r="127" spans="14:14" x14ac:dyDescent="0.25">
      <c r="N127"/>
    </row>
    <row r="128" spans="14:14" x14ac:dyDescent="0.25">
      <c r="N128"/>
    </row>
    <row r="129" spans="14:14" x14ac:dyDescent="0.25">
      <c r="N129"/>
    </row>
    <row r="130" spans="14:14" x14ac:dyDescent="0.25">
      <c r="N130"/>
    </row>
    <row r="131" spans="14:14" x14ac:dyDescent="0.25">
      <c r="N131"/>
    </row>
    <row r="132" spans="14:14" x14ac:dyDescent="0.25">
      <c r="N132"/>
    </row>
    <row r="133" spans="14:14" x14ac:dyDescent="0.25">
      <c r="N133"/>
    </row>
    <row r="134" spans="14:14" x14ac:dyDescent="0.25">
      <c r="N134"/>
    </row>
    <row r="135" spans="14:14" x14ac:dyDescent="0.25">
      <c r="N135"/>
    </row>
    <row r="136" spans="14:14" x14ac:dyDescent="0.25">
      <c r="N136"/>
    </row>
    <row r="137" spans="14:14" x14ac:dyDescent="0.25">
      <c r="N137"/>
    </row>
    <row r="138" spans="14:14" x14ac:dyDescent="0.25">
      <c r="N138"/>
    </row>
    <row r="139" spans="14:14" x14ac:dyDescent="0.25">
      <c r="N139"/>
    </row>
    <row r="140" spans="14:14" x14ac:dyDescent="0.25">
      <c r="N140"/>
    </row>
    <row r="141" spans="14:14" x14ac:dyDescent="0.25">
      <c r="N141"/>
    </row>
    <row r="142" spans="14:14" x14ac:dyDescent="0.25">
      <c r="N142"/>
    </row>
    <row r="143" spans="14:14" x14ac:dyDescent="0.25">
      <c r="N143"/>
    </row>
    <row r="144" spans="14:14" x14ac:dyDescent="0.25">
      <c r="N144"/>
    </row>
    <row r="145" spans="14:14" x14ac:dyDescent="0.25">
      <c r="N145"/>
    </row>
    <row r="146" spans="14:14" x14ac:dyDescent="0.25">
      <c r="N146"/>
    </row>
    <row r="147" spans="14:14" x14ac:dyDescent="0.25">
      <c r="N147"/>
    </row>
    <row r="148" spans="14:14" x14ac:dyDescent="0.25">
      <c r="N148"/>
    </row>
    <row r="149" spans="14:14" x14ac:dyDescent="0.25">
      <c r="N149"/>
    </row>
    <row r="150" spans="14:14" x14ac:dyDescent="0.25">
      <c r="N150"/>
    </row>
    <row r="151" spans="14:14" x14ac:dyDescent="0.25">
      <c r="N151"/>
    </row>
    <row r="152" spans="14:14" x14ac:dyDescent="0.25">
      <c r="N152"/>
    </row>
    <row r="153" spans="14:14" x14ac:dyDescent="0.25">
      <c r="N153"/>
    </row>
    <row r="154" spans="14:14" x14ac:dyDescent="0.25">
      <c r="N154"/>
    </row>
    <row r="155" spans="14:14" x14ac:dyDescent="0.25">
      <c r="N155"/>
    </row>
    <row r="156" spans="14:14" x14ac:dyDescent="0.25">
      <c r="N156"/>
    </row>
    <row r="157" spans="14:14" ht="15.75" customHeight="1" x14ac:dyDescent="0.25">
      <c r="N157"/>
    </row>
    <row r="158" spans="14:14" ht="15.75" customHeight="1" x14ac:dyDescent="0.25">
      <c r="N158"/>
    </row>
    <row r="159" spans="14:14" ht="15.75" customHeight="1" x14ac:dyDescent="0.25">
      <c r="N159"/>
    </row>
    <row r="160" spans="14:14" ht="15.75" customHeight="1" x14ac:dyDescent="0.25">
      <c r="N160"/>
    </row>
    <row r="161" spans="14:14" x14ac:dyDescent="0.25">
      <c r="N161"/>
    </row>
    <row r="162" spans="14:14" x14ac:dyDescent="0.25">
      <c r="N162"/>
    </row>
    <row r="163" spans="14:14" x14ac:dyDescent="0.25">
      <c r="N163"/>
    </row>
    <row r="164" spans="14:14" x14ac:dyDescent="0.25">
      <c r="N164"/>
    </row>
    <row r="165" spans="14:14" x14ac:dyDescent="0.25">
      <c r="N165"/>
    </row>
    <row r="166" spans="14:14" x14ac:dyDescent="0.25">
      <c r="N166"/>
    </row>
    <row r="167" spans="14:14" x14ac:dyDescent="0.25">
      <c r="N167"/>
    </row>
    <row r="168" spans="14:14" x14ac:dyDescent="0.25">
      <c r="N168"/>
    </row>
    <row r="169" spans="14:14" x14ac:dyDescent="0.25">
      <c r="N169"/>
    </row>
    <row r="170" spans="14:14" x14ac:dyDescent="0.25">
      <c r="N170"/>
    </row>
    <row r="171" spans="14:14" x14ac:dyDescent="0.25">
      <c r="N171"/>
    </row>
    <row r="172" spans="14:14" x14ac:dyDescent="0.25">
      <c r="N172"/>
    </row>
    <row r="173" spans="14:14" x14ac:dyDescent="0.25">
      <c r="N173"/>
    </row>
    <row r="174" spans="14:14" x14ac:dyDescent="0.25">
      <c r="N174"/>
    </row>
    <row r="175" spans="14:14" x14ac:dyDescent="0.25">
      <c r="N175"/>
    </row>
    <row r="176" spans="14:14" x14ac:dyDescent="0.25">
      <c r="N176"/>
    </row>
    <row r="177" spans="14:14" x14ac:dyDescent="0.25">
      <c r="N177"/>
    </row>
    <row r="178" spans="14:14" x14ac:dyDescent="0.25">
      <c r="N178"/>
    </row>
    <row r="179" spans="14:14" x14ac:dyDescent="0.25">
      <c r="N179"/>
    </row>
    <row r="180" spans="14:14" x14ac:dyDescent="0.25">
      <c r="N180"/>
    </row>
    <row r="181" spans="14:14" x14ac:dyDescent="0.25">
      <c r="N181"/>
    </row>
    <row r="182" spans="14:14" x14ac:dyDescent="0.25">
      <c r="N182"/>
    </row>
    <row r="183" spans="14:14" x14ac:dyDescent="0.25">
      <c r="N183"/>
    </row>
    <row r="184" spans="14:14" x14ac:dyDescent="0.25">
      <c r="N184"/>
    </row>
    <row r="185" spans="14:14" x14ac:dyDescent="0.25">
      <c r="N185"/>
    </row>
    <row r="186" spans="14:14" x14ac:dyDescent="0.25">
      <c r="N186"/>
    </row>
    <row r="187" spans="14:14" x14ac:dyDescent="0.25">
      <c r="N187"/>
    </row>
    <row r="188" spans="14:14" x14ac:dyDescent="0.25">
      <c r="N188"/>
    </row>
    <row r="189" spans="14:14" x14ac:dyDescent="0.25">
      <c r="N189"/>
    </row>
    <row r="190" spans="14:14" x14ac:dyDescent="0.25">
      <c r="N190"/>
    </row>
    <row r="191" spans="14:14" x14ac:dyDescent="0.25">
      <c r="N191"/>
    </row>
    <row r="192" spans="14:14" x14ac:dyDescent="0.25">
      <c r="N192"/>
    </row>
    <row r="193" spans="14:14" x14ac:dyDescent="0.25">
      <c r="N193"/>
    </row>
    <row r="194" spans="14:14" x14ac:dyDescent="0.25">
      <c r="N194"/>
    </row>
    <row r="195" spans="14:14" x14ac:dyDescent="0.25">
      <c r="N195"/>
    </row>
    <row r="196" spans="14:14" x14ac:dyDescent="0.25">
      <c r="N196"/>
    </row>
    <row r="197" spans="14:14" x14ac:dyDescent="0.25">
      <c r="N197"/>
    </row>
    <row r="198" spans="14:14" x14ac:dyDescent="0.25">
      <c r="N198"/>
    </row>
    <row r="199" spans="14:14" x14ac:dyDescent="0.25">
      <c r="N199"/>
    </row>
    <row r="200" spans="14:14" x14ac:dyDescent="0.25">
      <c r="N200"/>
    </row>
    <row r="201" spans="14:14" x14ac:dyDescent="0.25">
      <c r="N201"/>
    </row>
    <row r="202" spans="14:14" x14ac:dyDescent="0.25">
      <c r="N202"/>
    </row>
    <row r="203" spans="14:14" x14ac:dyDescent="0.25">
      <c r="N203"/>
    </row>
    <row r="204" spans="14:14" x14ac:dyDescent="0.25">
      <c r="N204"/>
    </row>
    <row r="205" spans="14:14" x14ac:dyDescent="0.25">
      <c r="N205"/>
    </row>
    <row r="206" spans="14:14" x14ac:dyDescent="0.25">
      <c r="N206"/>
    </row>
    <row r="207" spans="14:14" x14ac:dyDescent="0.25">
      <c r="N207"/>
    </row>
    <row r="208" spans="14:14" x14ac:dyDescent="0.25">
      <c r="N208"/>
    </row>
    <row r="209" spans="14:14" x14ac:dyDescent="0.25">
      <c r="N209"/>
    </row>
    <row r="210" spans="14:14" x14ac:dyDescent="0.25">
      <c r="N210"/>
    </row>
    <row r="211" spans="14:14" x14ac:dyDescent="0.25">
      <c r="N211"/>
    </row>
    <row r="212" spans="14:14" x14ac:dyDescent="0.25">
      <c r="N212"/>
    </row>
    <row r="213" spans="14:14" x14ac:dyDescent="0.25">
      <c r="N213"/>
    </row>
    <row r="214" spans="14:14" x14ac:dyDescent="0.25">
      <c r="N214"/>
    </row>
    <row r="215" spans="14:14" x14ac:dyDescent="0.25">
      <c r="N215"/>
    </row>
    <row r="216" spans="14:14" x14ac:dyDescent="0.25">
      <c r="N216"/>
    </row>
    <row r="217" spans="14:14" x14ac:dyDescent="0.25">
      <c r="N217"/>
    </row>
    <row r="218" spans="14:14" x14ac:dyDescent="0.25">
      <c r="N218"/>
    </row>
    <row r="219" spans="14:14" x14ac:dyDescent="0.25">
      <c r="N219"/>
    </row>
    <row r="220" spans="14:14" x14ac:dyDescent="0.25">
      <c r="N220"/>
    </row>
    <row r="221" spans="14:14" x14ac:dyDescent="0.25">
      <c r="N221"/>
    </row>
    <row r="222" spans="14:14" x14ac:dyDescent="0.25">
      <c r="N222"/>
    </row>
    <row r="223" spans="14:14" x14ac:dyDescent="0.25">
      <c r="N223"/>
    </row>
    <row r="224" spans="14:14" x14ac:dyDescent="0.25">
      <c r="N224"/>
    </row>
    <row r="225" spans="14:14" x14ac:dyDescent="0.25">
      <c r="N225"/>
    </row>
    <row r="226" spans="14:14" x14ac:dyDescent="0.25">
      <c r="N226"/>
    </row>
    <row r="227" spans="14:14" x14ac:dyDescent="0.25">
      <c r="N227"/>
    </row>
    <row r="228" spans="14:14" x14ac:dyDescent="0.25">
      <c r="N228"/>
    </row>
    <row r="229" spans="14:14" x14ac:dyDescent="0.25">
      <c r="N229"/>
    </row>
    <row r="230" spans="14:14" x14ac:dyDescent="0.25">
      <c r="N230"/>
    </row>
    <row r="231" spans="14:14" x14ac:dyDescent="0.25">
      <c r="N231"/>
    </row>
    <row r="232" spans="14:14" x14ac:dyDescent="0.25">
      <c r="N232"/>
    </row>
    <row r="233" spans="14:14" x14ac:dyDescent="0.25">
      <c r="N233"/>
    </row>
    <row r="234" spans="14:14" x14ac:dyDescent="0.25">
      <c r="N234"/>
    </row>
    <row r="235" spans="14:14" x14ac:dyDescent="0.25">
      <c r="N235"/>
    </row>
    <row r="236" spans="14:14" x14ac:dyDescent="0.25">
      <c r="N236"/>
    </row>
    <row r="237" spans="14:14" x14ac:dyDescent="0.25">
      <c r="N237"/>
    </row>
    <row r="238" spans="14:14" x14ac:dyDescent="0.25">
      <c r="N238"/>
    </row>
    <row r="239" spans="14:14" x14ac:dyDescent="0.25">
      <c r="N239"/>
    </row>
    <row r="240" spans="14:14" x14ac:dyDescent="0.25">
      <c r="N240"/>
    </row>
    <row r="241" spans="14:14" x14ac:dyDescent="0.25">
      <c r="N241"/>
    </row>
    <row r="242" spans="14:14" x14ac:dyDescent="0.25">
      <c r="N242"/>
    </row>
    <row r="243" spans="14:14" x14ac:dyDescent="0.25">
      <c r="N243"/>
    </row>
    <row r="244" spans="14:14" x14ac:dyDescent="0.25">
      <c r="N244"/>
    </row>
  </sheetData>
  <sheetProtection algorithmName="SHA-512" hashValue="42c0XdkXJaN0y+pFqUBO2xnyQBG+f3cTJjEWSlqnrT4AaphcPlrfUa6Z0LWGQRSKE7hJg7Ls1pek4MiPN5EPiQ==" saltValue="rpWMUSDRMNPctAd4H5tk0Q==" spinCount="100000" sheet="1" objects="1" scenarios="1"/>
  <mergeCells count="6">
    <mergeCell ref="B1:E1"/>
    <mergeCell ref="B3:E3"/>
    <mergeCell ref="B7:B8"/>
    <mergeCell ref="C7:C8"/>
    <mergeCell ref="D7:D8"/>
    <mergeCell ref="E7:E8"/>
  </mergeCells>
  <pageMargins left="0.196527777777778" right="0.196527777777778" top="0.39374999999999999" bottom="0.39374999999999999" header="0.51180555555555496" footer="0.51180555555555496"/>
  <pageSetup scale="77" fitToHeight="0" orientation="portrait"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 Instructions</vt:lpstr>
      <vt:lpstr>Cover Page</vt:lpstr>
      <vt:lpstr>Repairs and Maintenance</vt:lpstr>
      <vt:lpstr>Transformation</vt:lpstr>
      <vt:lpstr>Play Based Materials and Equip</vt:lpstr>
      <vt:lpstr>R&amp;M Guideline</vt:lpstr>
      <vt:lpstr>Transf Guideline </vt:lpstr>
      <vt:lpstr>PBME Guideline</vt:lpstr>
      <vt:lpstr>Appendix A</vt:lpstr>
      <vt:lpstr>'Play Based Materials and Equip'!Print_Area</vt:lpstr>
      <vt:lpstr>'Repairs and Maintenance'!Print_Area</vt:lpstr>
      <vt:lpstr>Transformation!Print_Area</vt:lpstr>
    </vt:vector>
  </TitlesOfParts>
  <Company>MGS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Sparling, Laura A. (EDU)</dc:creator>
  <dc:description/>
  <cp:lastModifiedBy>Collyer, Sheri-Lynn</cp:lastModifiedBy>
  <cp:revision>0</cp:revision>
  <cp:lastPrinted>2021-09-22T13:14:01Z</cp:lastPrinted>
  <dcterms:created xsi:type="dcterms:W3CDTF">2014-10-16T21:01:20Z</dcterms:created>
  <dcterms:modified xsi:type="dcterms:W3CDTF">2023-01-27T14:35:30Z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